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Archivos\En trabajo\2020\00 Estadisticas SUSESO 2020\05 - Mayo 2020 - envío Julio 2020\"/>
    </mc:Choice>
  </mc:AlternateContent>
  <bookViews>
    <workbookView xWindow="0" yWindow="0" windowWidth="17910" windowHeight="6030" tabRatio="865"/>
  </bookViews>
  <sheets>
    <sheet name="Hoja1" sheetId="90" r:id="rId1"/>
    <sheet name="Cuadro N° 1" sheetId="72" r:id="rId2"/>
    <sheet name="Cuadro N° 2" sheetId="38" r:id="rId3"/>
    <sheet name="Cuadro 2-A" sheetId="76" r:id="rId4"/>
    <sheet name="Cuadro 2-B" sheetId="77" r:id="rId5"/>
    <sheet name="Cuadro N° 3" sheetId="37" r:id="rId6"/>
    <sheet name="Cuadro N° 4" sheetId="25" r:id="rId7"/>
    <sheet name="Cuadro N° 5" sheetId="39" r:id="rId8"/>
    <sheet name="Cuadro N° 6" sheetId="40" r:id="rId9"/>
    <sheet name="Cuadro 7" sheetId="41" r:id="rId10"/>
    <sheet name="Cuadro 7-A" sheetId="42" r:id="rId11"/>
    <sheet name="Cuadro 7-B" sheetId="43" r:id="rId12"/>
    <sheet name="Cuadro N° 8" sheetId="26" r:id="rId13"/>
    <sheet name="Cuadro N° 8-A" sheetId="31" r:id="rId14"/>
    <sheet name="Cuadro 8-B" sheetId="30" r:id="rId15"/>
    <sheet name="Cuadro 8-C" sheetId="93" r:id="rId16"/>
    <sheet name="Cuadro 9" sheetId="89" r:id="rId17"/>
    <sheet name="Cuadro 9-A" sheetId="88" r:id="rId18"/>
    <sheet name="Cuadro 10" sheetId="79" r:id="rId19"/>
    <sheet name="Cuadro 10-A" sheetId="84" r:id="rId20"/>
    <sheet name="Cuadros N°s 11 y 12" sheetId="27" r:id="rId21"/>
    <sheet name="Cuadro N° 13" sheetId="28" r:id="rId22"/>
    <sheet name="Cuadro N° 14" sheetId="48" r:id="rId23"/>
    <sheet name="Cuadro N° 15" sheetId="15" r:id="rId24"/>
    <sheet name="Cuadros N°s 15-A y 15-B" sheetId="87" r:id="rId25"/>
    <sheet name="Cuadro 15-C" sheetId="75" r:id="rId26"/>
    <sheet name="Cuadro N° 16" sheetId="94" r:id="rId27"/>
    <sheet name="Cuadro N° 17" sheetId="95" r:id="rId28"/>
    <sheet name="Cuadro N° 18" sheetId="96" r:id="rId29"/>
    <sheet name="Cuadro N° 18-A" sheetId="97" r:id="rId30"/>
    <sheet name="Cuadro N° 19" sheetId="98" r:id="rId31"/>
    <sheet name="Cuadro N° 20" sheetId="99" r:id="rId32"/>
    <sheet name="Cuadro N° 21" sheetId="100" r:id="rId33"/>
    <sheet name="Cuadro N° 22" sheetId="101" r:id="rId34"/>
    <sheet name="Cuadro N° 23" sheetId="102" r:id="rId35"/>
    <sheet name="Cuadro N° 24" sheetId="103" r:id="rId36"/>
    <sheet name="Cuadro 24-A" sheetId="104" r:id="rId37"/>
    <sheet name="Cuadro N° 25" sheetId="105" r:id="rId38"/>
    <sheet name="Cuadro N° 26" sheetId="106" r:id="rId39"/>
    <sheet name="Cuadro 27" sheetId="107" r:id="rId40"/>
    <sheet name="Cuadro N° 28" sheetId="108" r:id="rId41"/>
    <sheet name="Cuadro N° 29" sheetId="55" r:id="rId42"/>
  </sheets>
  <definedNames>
    <definedName name="_xlnm.Print_Area" localSheetId="18">'Cuadro 10'!$A$1:$C$32</definedName>
    <definedName name="_xlnm.Print_Area" localSheetId="19">'Cuadro 10-A'!$A$1:$C$32</definedName>
    <definedName name="_xlnm.Print_Area" localSheetId="25">'Cuadro 15-C'!$A$1:$X$16</definedName>
    <definedName name="_xlnm.Print_Area" localSheetId="36">'Cuadro 24-A'!$A$1:$P$27</definedName>
    <definedName name="_xlnm.Print_Area" localSheetId="39">'Cuadro 27'!$A$1:$P$27</definedName>
    <definedName name="_xlnm.Print_Area" localSheetId="3">'Cuadro 2-A'!$A$1:$J$29</definedName>
    <definedName name="_xlnm.Print_Area" localSheetId="4">'Cuadro 2-B'!$A$1:$I$28</definedName>
    <definedName name="_xlnm.Print_Area" localSheetId="9">'Cuadro 7'!$A$1:$S$27</definedName>
    <definedName name="_xlnm.Print_Area" localSheetId="10">'Cuadro 7-A'!$A$1:$S$28</definedName>
    <definedName name="_xlnm.Print_Area" localSheetId="11">'Cuadro 7-B'!$A$1:$S$28</definedName>
    <definedName name="_xlnm.Print_Area" localSheetId="14">'Cuadro 8-B'!$A$1:$T$29</definedName>
    <definedName name="_xlnm.Print_Area" localSheetId="15">'Cuadro 8-C'!$A$1:$S$28</definedName>
    <definedName name="_xlnm.Print_Area" localSheetId="16">'Cuadro 9'!$A$1:$M$22</definedName>
    <definedName name="_xlnm.Print_Area" localSheetId="17">'Cuadro 9-A'!$A$1:$S$23</definedName>
    <definedName name="_xlnm.Print_Area" localSheetId="1">'Cuadro N° 1'!$A$1:$H$18</definedName>
    <definedName name="_xlnm.Print_Area" localSheetId="21">'Cuadro N° 13'!$A$1:$I$26</definedName>
    <definedName name="_xlnm.Print_Area" localSheetId="22">'Cuadro N° 14'!$A$1:$I$27</definedName>
    <definedName name="_xlnm.Print_Area" localSheetId="23">'Cuadro N° 15'!$A$1:$F$32</definedName>
    <definedName name="_xlnm.Print_Area" localSheetId="26">'Cuadro N° 16'!$A$1:$S$27</definedName>
    <definedName name="_xlnm.Print_Area" localSheetId="27">'Cuadro N° 17'!$A$1:$S$27</definedName>
    <definedName name="_xlnm.Print_Area" localSheetId="28">'Cuadro N° 18'!$A$1:$U$27</definedName>
    <definedName name="_xlnm.Print_Area" localSheetId="29">'Cuadro N° 18-A'!$A$1:$U$28</definedName>
    <definedName name="_xlnm.Print_Area" localSheetId="30">'Cuadro N° 19'!$A$1:$U$28</definedName>
    <definedName name="_xlnm.Print_Area" localSheetId="2">'Cuadro N° 2'!$A$1:$J$34</definedName>
    <definedName name="_xlnm.Print_Area" localSheetId="31">'Cuadro N° 20'!$A$1:$Q$30</definedName>
    <definedName name="_xlnm.Print_Area" localSheetId="32">'Cuadro N° 21'!$A$1:$Q$29</definedName>
    <definedName name="_xlnm.Print_Area" localSheetId="33">'Cuadro N° 22'!$A$1:$H$19</definedName>
    <definedName name="_xlnm.Print_Area" localSheetId="34">'Cuadro N° 23'!$A$1:$S$28</definedName>
    <definedName name="_xlnm.Print_Area" localSheetId="35">'Cuadro N° 24'!$A$1:$P$27</definedName>
    <definedName name="_xlnm.Print_Area" localSheetId="37">'Cuadro N° 25'!$A$1:$V$31</definedName>
    <definedName name="_xlnm.Print_Area" localSheetId="38">'Cuadro N° 26'!$A$1:$S$28</definedName>
    <definedName name="_xlnm.Print_Area" localSheetId="40">'Cuadro N° 28'!$A$1:$V$30</definedName>
    <definedName name="_xlnm.Print_Area" localSheetId="41">'Cuadro N° 29'!$A$1:$F$23</definedName>
    <definedName name="_xlnm.Print_Area" localSheetId="5">'Cuadro N° 3'!$A$1:$J$30</definedName>
    <definedName name="_xlnm.Print_Area" localSheetId="6">'Cuadro N° 4'!$A$1:$H$32</definedName>
    <definedName name="_xlnm.Print_Area" localSheetId="7">'Cuadro N° 5'!$A$1:$K$30</definedName>
    <definedName name="_xlnm.Print_Area" localSheetId="8">'Cuadro N° 6'!$A$1:$T$28</definedName>
    <definedName name="_xlnm.Print_Area" localSheetId="12">'Cuadro N° 8'!$A$1:$T$29</definedName>
    <definedName name="_xlnm.Print_Area" localSheetId="13">'Cuadro N° 8-A'!$A$1:$T$29</definedName>
    <definedName name="_xlnm.Print_Area" localSheetId="20">'Cuadros N°s 11 y 12'!$A$1:$G$39</definedName>
    <definedName name="_xlnm.Print_Area" localSheetId="24">'Cuadros N°s 15-A y 15-B'!$A$1:$F$46</definedName>
  </definedNames>
  <calcPr calcId="162913"/>
</workbook>
</file>

<file path=xl/calcChain.xml><?xml version="1.0" encoding="utf-8"?>
<calcChain xmlns="http://schemas.openxmlformats.org/spreadsheetml/2006/main">
  <c r="Q27" i="108" l="1"/>
  <c r="P27" i="108"/>
  <c r="O27" i="108"/>
  <c r="M27" i="108"/>
  <c r="I27" i="108"/>
  <c r="H27" i="108"/>
  <c r="G27" i="108"/>
  <c r="F27" i="108"/>
  <c r="E27" i="108"/>
  <c r="D27" i="108"/>
  <c r="C27" i="108"/>
  <c r="U25" i="108"/>
  <c r="T25" i="108"/>
  <c r="R25" i="108"/>
  <c r="M25" i="108"/>
  <c r="L25" i="108"/>
  <c r="K25" i="108"/>
  <c r="J25" i="108"/>
  <c r="S24" i="108"/>
  <c r="R24" i="108"/>
  <c r="M24" i="108"/>
  <c r="U24" i="108" s="1"/>
  <c r="L24" i="108"/>
  <c r="T24" i="108" s="1"/>
  <c r="K24" i="108"/>
  <c r="N24" i="108" s="1"/>
  <c r="J24" i="108"/>
  <c r="U23" i="108"/>
  <c r="T23" i="108"/>
  <c r="R23" i="108"/>
  <c r="M23" i="108"/>
  <c r="L23" i="108"/>
  <c r="K23" i="108"/>
  <c r="J23" i="108"/>
  <c r="S22" i="108"/>
  <c r="R22" i="108"/>
  <c r="M22" i="108"/>
  <c r="U22" i="108" s="1"/>
  <c r="L22" i="108"/>
  <c r="T22" i="108" s="1"/>
  <c r="K22" i="108"/>
  <c r="N22" i="108" s="1"/>
  <c r="J22" i="108"/>
  <c r="U21" i="108"/>
  <c r="T21" i="108"/>
  <c r="R21" i="108"/>
  <c r="M21" i="108"/>
  <c r="L21" i="108"/>
  <c r="K21" i="108"/>
  <c r="J21" i="108"/>
  <c r="S20" i="108"/>
  <c r="R20" i="108"/>
  <c r="M20" i="108"/>
  <c r="U20" i="108" s="1"/>
  <c r="L20" i="108"/>
  <c r="T20" i="108" s="1"/>
  <c r="K20" i="108"/>
  <c r="N20" i="108" s="1"/>
  <c r="J20" i="108"/>
  <c r="U19" i="108"/>
  <c r="T19" i="108"/>
  <c r="R19" i="108"/>
  <c r="M19" i="108"/>
  <c r="L19" i="108"/>
  <c r="K19" i="108"/>
  <c r="J19" i="108"/>
  <c r="S18" i="108"/>
  <c r="V18" i="108" s="1"/>
  <c r="R18" i="108"/>
  <c r="M18" i="108"/>
  <c r="U18" i="108" s="1"/>
  <c r="L18" i="108"/>
  <c r="T18" i="108" s="1"/>
  <c r="K18" i="108"/>
  <c r="N18" i="108" s="1"/>
  <c r="J18" i="108"/>
  <c r="U17" i="108"/>
  <c r="T17" i="108"/>
  <c r="R17" i="108"/>
  <c r="M17" i="108"/>
  <c r="L17" i="108"/>
  <c r="K17" i="108"/>
  <c r="J17" i="108"/>
  <c r="S16" i="108"/>
  <c r="R16" i="108"/>
  <c r="M16" i="108"/>
  <c r="U16" i="108" s="1"/>
  <c r="L16" i="108"/>
  <c r="T16" i="108" s="1"/>
  <c r="K16" i="108"/>
  <c r="N16" i="108" s="1"/>
  <c r="J16" i="108"/>
  <c r="U15" i="108"/>
  <c r="T15" i="108"/>
  <c r="R15" i="108"/>
  <c r="M15" i="108"/>
  <c r="L15" i="108"/>
  <c r="K15" i="108"/>
  <c r="J15" i="108"/>
  <c r="S14" i="108"/>
  <c r="V14" i="108" s="1"/>
  <c r="R14" i="108"/>
  <c r="M14" i="108"/>
  <c r="U14" i="108" s="1"/>
  <c r="L14" i="108"/>
  <c r="T14" i="108" s="1"/>
  <c r="K14" i="108"/>
  <c r="N14" i="108" s="1"/>
  <c r="J14" i="108"/>
  <c r="U13" i="108"/>
  <c r="T13" i="108"/>
  <c r="R13" i="108"/>
  <c r="M13" i="108"/>
  <c r="L13" i="108"/>
  <c r="K13" i="108"/>
  <c r="J13" i="108"/>
  <c r="S12" i="108"/>
  <c r="R12" i="108"/>
  <c r="M12" i="108"/>
  <c r="U12" i="108" s="1"/>
  <c r="L12" i="108"/>
  <c r="T12" i="108" s="1"/>
  <c r="K12" i="108"/>
  <c r="N12" i="108" s="1"/>
  <c r="J12" i="108"/>
  <c r="U11" i="108"/>
  <c r="T11" i="108"/>
  <c r="R11" i="108"/>
  <c r="M11" i="108"/>
  <c r="L11" i="108"/>
  <c r="K11" i="108"/>
  <c r="J11" i="108"/>
  <c r="S10" i="108"/>
  <c r="V10" i="108" s="1"/>
  <c r="R10" i="108"/>
  <c r="M10" i="108"/>
  <c r="U10" i="108" s="1"/>
  <c r="L10" i="108"/>
  <c r="T10" i="108" s="1"/>
  <c r="K10" i="108"/>
  <c r="N10" i="108" s="1"/>
  <c r="J10" i="108"/>
  <c r="U9" i="108"/>
  <c r="U27" i="108" s="1"/>
  <c r="T9" i="108"/>
  <c r="R9" i="108"/>
  <c r="R27" i="108" s="1"/>
  <c r="M9" i="108"/>
  <c r="L9" i="108"/>
  <c r="L27" i="108" s="1"/>
  <c r="K9" i="108"/>
  <c r="J9" i="108"/>
  <c r="J27" i="108" s="1"/>
  <c r="L25" i="107"/>
  <c r="K25" i="107"/>
  <c r="F25" i="107"/>
  <c r="E25" i="107"/>
  <c r="C25" i="107"/>
  <c r="B25" i="107"/>
  <c r="M24" i="107"/>
  <c r="J24" i="107"/>
  <c r="I24" i="107"/>
  <c r="O24" i="107" s="1"/>
  <c r="H24" i="107"/>
  <c r="N24" i="107" s="1"/>
  <c r="G24" i="107"/>
  <c r="D24" i="107"/>
  <c r="N23" i="107"/>
  <c r="P23" i="107" s="1"/>
  <c r="M23" i="107"/>
  <c r="I23" i="107"/>
  <c r="O23" i="107" s="1"/>
  <c r="H23" i="107"/>
  <c r="J23" i="107" s="1"/>
  <c r="G23" i="107"/>
  <c r="D23" i="107"/>
  <c r="M22" i="107"/>
  <c r="I22" i="107"/>
  <c r="O22" i="107" s="1"/>
  <c r="H22" i="107"/>
  <c r="N22" i="107" s="1"/>
  <c r="P22" i="107" s="1"/>
  <c r="G22" i="107"/>
  <c r="D22" i="107"/>
  <c r="M21" i="107"/>
  <c r="I21" i="107"/>
  <c r="O21" i="107" s="1"/>
  <c r="P21" i="107" s="1"/>
  <c r="H21" i="107"/>
  <c r="N21" i="107" s="1"/>
  <c r="G21" i="107"/>
  <c r="D21" i="107"/>
  <c r="M20" i="107"/>
  <c r="J20" i="107"/>
  <c r="I20" i="107"/>
  <c r="O20" i="107" s="1"/>
  <c r="H20" i="107"/>
  <c r="N20" i="107" s="1"/>
  <c r="P20" i="107" s="1"/>
  <c r="G20" i="107"/>
  <c r="D20" i="107"/>
  <c r="N19" i="107"/>
  <c r="P19" i="107" s="1"/>
  <c r="M19" i="107"/>
  <c r="I19" i="107"/>
  <c r="O19" i="107" s="1"/>
  <c r="H19" i="107"/>
  <c r="J19" i="107" s="1"/>
  <c r="G19" i="107"/>
  <c r="D19" i="107"/>
  <c r="M18" i="107"/>
  <c r="I18" i="107"/>
  <c r="O18" i="107" s="1"/>
  <c r="H18" i="107"/>
  <c r="N18" i="107" s="1"/>
  <c r="G18" i="107"/>
  <c r="D18" i="107"/>
  <c r="P17" i="107"/>
  <c r="M17" i="107"/>
  <c r="J17" i="107"/>
  <c r="I17" i="107"/>
  <c r="O17" i="107" s="1"/>
  <c r="H17" i="107"/>
  <c r="N17" i="107" s="1"/>
  <c r="G17" i="107"/>
  <c r="D17" i="107"/>
  <c r="M16" i="107"/>
  <c r="J16" i="107"/>
  <c r="I16" i="107"/>
  <c r="O16" i="107" s="1"/>
  <c r="H16" i="107"/>
  <c r="N16" i="107" s="1"/>
  <c r="P16" i="107" s="1"/>
  <c r="G16" i="107"/>
  <c r="D16" i="107"/>
  <c r="N15" i="107"/>
  <c r="P15" i="107" s="1"/>
  <c r="M15" i="107"/>
  <c r="I15" i="107"/>
  <c r="O15" i="107" s="1"/>
  <c r="H15" i="107"/>
  <c r="J15" i="107" s="1"/>
  <c r="G15" i="107"/>
  <c r="D15" i="107"/>
  <c r="M14" i="107"/>
  <c r="I14" i="107"/>
  <c r="O14" i="107" s="1"/>
  <c r="H14" i="107"/>
  <c r="N14" i="107" s="1"/>
  <c r="P14" i="107" s="1"/>
  <c r="G14" i="107"/>
  <c r="D14" i="107"/>
  <c r="M13" i="107"/>
  <c r="I13" i="107"/>
  <c r="H13" i="107"/>
  <c r="N13" i="107" s="1"/>
  <c r="G13" i="107"/>
  <c r="D13" i="107"/>
  <c r="M12" i="107"/>
  <c r="J12" i="107"/>
  <c r="I12" i="107"/>
  <c r="O12" i="107" s="1"/>
  <c r="H12" i="107"/>
  <c r="N12" i="107" s="1"/>
  <c r="P12" i="107" s="1"/>
  <c r="G12" i="107"/>
  <c r="D12" i="107"/>
  <c r="N11" i="107"/>
  <c r="P11" i="107" s="1"/>
  <c r="M11" i="107"/>
  <c r="M25" i="107" s="1"/>
  <c r="I11" i="107"/>
  <c r="O11" i="107" s="1"/>
  <c r="H11" i="107"/>
  <c r="J11" i="107" s="1"/>
  <c r="G11" i="107"/>
  <c r="D11" i="107"/>
  <c r="M10" i="107"/>
  <c r="I10" i="107"/>
  <c r="O10" i="107" s="1"/>
  <c r="H10" i="107"/>
  <c r="N10" i="107" s="1"/>
  <c r="P10" i="107" s="1"/>
  <c r="G10" i="107"/>
  <c r="D10" i="107"/>
  <c r="M9" i="107"/>
  <c r="J9" i="107"/>
  <c r="I9" i="107"/>
  <c r="O9" i="107" s="1"/>
  <c r="H9" i="107"/>
  <c r="H25" i="107" s="1"/>
  <c r="G9" i="107"/>
  <c r="D9" i="107"/>
  <c r="D25" i="107" s="1"/>
  <c r="R25" i="106"/>
  <c r="Q25" i="106"/>
  <c r="P25" i="106"/>
  <c r="O25" i="106"/>
  <c r="N25" i="106"/>
  <c r="M25" i="106"/>
  <c r="L25" i="106"/>
  <c r="K25" i="106"/>
  <c r="J25" i="106"/>
  <c r="I25" i="106"/>
  <c r="H25" i="106"/>
  <c r="G25" i="106"/>
  <c r="F25" i="106"/>
  <c r="E25" i="106"/>
  <c r="D25" i="106"/>
  <c r="C25" i="106"/>
  <c r="B25" i="106"/>
  <c r="S24" i="106"/>
  <c r="S23" i="106"/>
  <c r="S22" i="106"/>
  <c r="S21" i="106"/>
  <c r="S20" i="106"/>
  <c r="S19" i="106"/>
  <c r="S18" i="106"/>
  <c r="S17" i="106"/>
  <c r="S16" i="106"/>
  <c r="S15" i="106"/>
  <c r="S14" i="106"/>
  <c r="S13" i="106"/>
  <c r="S12" i="106"/>
  <c r="S11" i="106"/>
  <c r="S10" i="106"/>
  <c r="S9" i="106"/>
  <c r="Q27" i="105"/>
  <c r="P27" i="105"/>
  <c r="O27" i="105"/>
  <c r="L27" i="105"/>
  <c r="I27" i="105"/>
  <c r="H27" i="105"/>
  <c r="G27" i="105"/>
  <c r="E27" i="105"/>
  <c r="D27" i="105"/>
  <c r="C27" i="105"/>
  <c r="T26" i="105"/>
  <c r="S26" i="105"/>
  <c r="R26" i="105"/>
  <c r="M26" i="105"/>
  <c r="L26" i="105"/>
  <c r="K26" i="105"/>
  <c r="J26" i="105"/>
  <c r="F26" i="105"/>
  <c r="S25" i="105"/>
  <c r="R25" i="105"/>
  <c r="M25" i="105"/>
  <c r="U25" i="105" s="1"/>
  <c r="L25" i="105"/>
  <c r="T25" i="105" s="1"/>
  <c r="K25" i="105"/>
  <c r="J25" i="105"/>
  <c r="F25" i="105"/>
  <c r="U24" i="105"/>
  <c r="R24" i="105"/>
  <c r="M24" i="105"/>
  <c r="L24" i="105"/>
  <c r="T24" i="105" s="1"/>
  <c r="K24" i="105"/>
  <c r="N24" i="105" s="1"/>
  <c r="J24" i="105"/>
  <c r="F24" i="105"/>
  <c r="U23" i="105"/>
  <c r="T23" i="105"/>
  <c r="R23" i="105"/>
  <c r="M23" i="105"/>
  <c r="L23" i="105"/>
  <c r="K23" i="105"/>
  <c r="S23" i="105" s="1"/>
  <c r="J23" i="105"/>
  <c r="F23" i="105"/>
  <c r="U22" i="105"/>
  <c r="T22" i="105"/>
  <c r="S22" i="105"/>
  <c r="R22" i="105"/>
  <c r="N22" i="105"/>
  <c r="M22" i="105"/>
  <c r="L22" i="105"/>
  <c r="K22" i="105"/>
  <c r="J22" i="105"/>
  <c r="F22" i="105"/>
  <c r="S21" i="105"/>
  <c r="R21" i="105"/>
  <c r="M21" i="105"/>
  <c r="U21" i="105" s="1"/>
  <c r="L21" i="105"/>
  <c r="T21" i="105" s="1"/>
  <c r="K21" i="105"/>
  <c r="N21" i="105" s="1"/>
  <c r="J21" i="105"/>
  <c r="F21" i="105"/>
  <c r="U20" i="105"/>
  <c r="R20" i="105"/>
  <c r="M20" i="105"/>
  <c r="L20" i="105"/>
  <c r="T20" i="105" s="1"/>
  <c r="K20" i="105"/>
  <c r="J20" i="105"/>
  <c r="F20" i="105"/>
  <c r="V19" i="105"/>
  <c r="U19" i="105"/>
  <c r="T19" i="105"/>
  <c r="R19" i="105"/>
  <c r="N19" i="105"/>
  <c r="M19" i="105"/>
  <c r="L19" i="105"/>
  <c r="K19" i="105"/>
  <c r="S19" i="105" s="1"/>
  <c r="J19" i="105"/>
  <c r="F19" i="105"/>
  <c r="U18" i="105"/>
  <c r="T18" i="105"/>
  <c r="S18" i="105"/>
  <c r="V18" i="105" s="1"/>
  <c r="R18" i="105"/>
  <c r="N18" i="105"/>
  <c r="M18" i="105"/>
  <c r="L18" i="105"/>
  <c r="K18" i="105"/>
  <c r="J18" i="105"/>
  <c r="F18" i="105"/>
  <c r="S17" i="105"/>
  <c r="R17" i="105"/>
  <c r="M17" i="105"/>
  <c r="U17" i="105" s="1"/>
  <c r="L17" i="105"/>
  <c r="T17" i="105" s="1"/>
  <c r="K17" i="105"/>
  <c r="J17" i="105"/>
  <c r="F17" i="105"/>
  <c r="U16" i="105"/>
  <c r="R16" i="105"/>
  <c r="M16" i="105"/>
  <c r="L16" i="105"/>
  <c r="T16" i="105" s="1"/>
  <c r="K16" i="105"/>
  <c r="J16" i="105"/>
  <c r="F16" i="105"/>
  <c r="U15" i="105"/>
  <c r="T15" i="105"/>
  <c r="R15" i="105"/>
  <c r="M15" i="105"/>
  <c r="L15" i="105"/>
  <c r="K15" i="105"/>
  <c r="J15" i="105"/>
  <c r="F15" i="105"/>
  <c r="T14" i="105"/>
  <c r="R14" i="105"/>
  <c r="N14" i="105"/>
  <c r="M14" i="105"/>
  <c r="U14" i="105" s="1"/>
  <c r="L14" i="105"/>
  <c r="K14" i="105"/>
  <c r="S14" i="105" s="1"/>
  <c r="V14" i="105" s="1"/>
  <c r="J14" i="105"/>
  <c r="F14" i="105"/>
  <c r="S13" i="105"/>
  <c r="R13" i="105"/>
  <c r="M13" i="105"/>
  <c r="U13" i="105" s="1"/>
  <c r="L13" i="105"/>
  <c r="T13" i="105" s="1"/>
  <c r="K13" i="105"/>
  <c r="N13" i="105" s="1"/>
  <c r="J13" i="105"/>
  <c r="F13" i="105"/>
  <c r="R12" i="105"/>
  <c r="M12" i="105"/>
  <c r="U12" i="105" s="1"/>
  <c r="L12" i="105"/>
  <c r="T12" i="105" s="1"/>
  <c r="K12" i="105"/>
  <c r="N12" i="105" s="1"/>
  <c r="J12" i="105"/>
  <c r="F12" i="105"/>
  <c r="U11" i="105"/>
  <c r="R11" i="105"/>
  <c r="M11" i="105"/>
  <c r="L11" i="105"/>
  <c r="T11" i="105" s="1"/>
  <c r="V11" i="105" s="1"/>
  <c r="K11" i="105"/>
  <c r="S11" i="105" s="1"/>
  <c r="J11" i="105"/>
  <c r="F11" i="105"/>
  <c r="T10" i="105"/>
  <c r="R10" i="105"/>
  <c r="M10" i="105"/>
  <c r="N10" i="105" s="1"/>
  <c r="L10" i="105"/>
  <c r="K10" i="105"/>
  <c r="S10" i="105" s="1"/>
  <c r="J10" i="105"/>
  <c r="F10" i="105"/>
  <c r="S9" i="105"/>
  <c r="R9" i="105"/>
  <c r="M9" i="105"/>
  <c r="U9" i="105" s="1"/>
  <c r="L9" i="105"/>
  <c r="T9" i="105" s="1"/>
  <c r="T27" i="105" s="1"/>
  <c r="K9" i="105"/>
  <c r="J9" i="105"/>
  <c r="F9" i="105"/>
  <c r="L25" i="104"/>
  <c r="K25" i="104"/>
  <c r="F25" i="104"/>
  <c r="E25" i="104"/>
  <c r="C25" i="104"/>
  <c r="B25" i="104"/>
  <c r="M24" i="104"/>
  <c r="I24" i="104"/>
  <c r="H24" i="104"/>
  <c r="N24" i="104" s="1"/>
  <c r="G24" i="104"/>
  <c r="D24" i="104"/>
  <c r="M23" i="104"/>
  <c r="J23" i="104"/>
  <c r="I23" i="104"/>
  <c r="O23" i="104" s="1"/>
  <c r="H23" i="104"/>
  <c r="N23" i="104" s="1"/>
  <c r="P23" i="104" s="1"/>
  <c r="G23" i="104"/>
  <c r="D23" i="104"/>
  <c r="N22" i="104"/>
  <c r="P22" i="104" s="1"/>
  <c r="M22" i="104"/>
  <c r="I22" i="104"/>
  <c r="O22" i="104" s="1"/>
  <c r="H22" i="104"/>
  <c r="J22" i="104" s="1"/>
  <c r="G22" i="104"/>
  <c r="D22" i="104"/>
  <c r="M21" i="104"/>
  <c r="I21" i="104"/>
  <c r="O21" i="104" s="1"/>
  <c r="H21" i="104"/>
  <c r="N21" i="104" s="1"/>
  <c r="P21" i="104" s="1"/>
  <c r="G21" i="104"/>
  <c r="D21" i="104"/>
  <c r="M20" i="104"/>
  <c r="J20" i="104"/>
  <c r="I20" i="104"/>
  <c r="O20" i="104" s="1"/>
  <c r="P20" i="104" s="1"/>
  <c r="H20" i="104"/>
  <c r="N20" i="104" s="1"/>
  <c r="G20" i="104"/>
  <c r="D20" i="104"/>
  <c r="M19" i="104"/>
  <c r="J19" i="104"/>
  <c r="I19" i="104"/>
  <c r="O19" i="104" s="1"/>
  <c r="H19" i="104"/>
  <c r="N19" i="104" s="1"/>
  <c r="P19" i="104" s="1"/>
  <c r="G19" i="104"/>
  <c r="D19" i="104"/>
  <c r="N18" i="104"/>
  <c r="P18" i="104" s="1"/>
  <c r="M18" i="104"/>
  <c r="I18" i="104"/>
  <c r="O18" i="104" s="1"/>
  <c r="H18" i="104"/>
  <c r="J18" i="104" s="1"/>
  <c r="G18" i="104"/>
  <c r="D18" i="104"/>
  <c r="M17" i="104"/>
  <c r="I17" i="104"/>
  <c r="O17" i="104" s="1"/>
  <c r="H17" i="104"/>
  <c r="N17" i="104" s="1"/>
  <c r="P17" i="104" s="1"/>
  <c r="G17" i="104"/>
  <c r="D17" i="104"/>
  <c r="P16" i="104"/>
  <c r="M16" i="104"/>
  <c r="J16" i="104"/>
  <c r="I16" i="104"/>
  <c r="O16" i="104" s="1"/>
  <c r="H16" i="104"/>
  <c r="N16" i="104" s="1"/>
  <c r="G16" i="104"/>
  <c r="D16" i="104"/>
  <c r="M15" i="104"/>
  <c r="J15" i="104"/>
  <c r="I15" i="104"/>
  <c r="O15" i="104" s="1"/>
  <c r="H15" i="104"/>
  <c r="N15" i="104" s="1"/>
  <c r="P15" i="104" s="1"/>
  <c r="G15" i="104"/>
  <c r="D15" i="104"/>
  <c r="N14" i="104"/>
  <c r="P14" i="104" s="1"/>
  <c r="M14" i="104"/>
  <c r="I14" i="104"/>
  <c r="O14" i="104" s="1"/>
  <c r="H14" i="104"/>
  <c r="G14" i="104"/>
  <c r="D14" i="104"/>
  <c r="N13" i="104"/>
  <c r="M13" i="104"/>
  <c r="I13" i="104"/>
  <c r="O13" i="104" s="1"/>
  <c r="H13" i="104"/>
  <c r="J13" i="104" s="1"/>
  <c r="G13" i="104"/>
  <c r="D13" i="104"/>
  <c r="M12" i="104"/>
  <c r="I12" i="104"/>
  <c r="O12" i="104" s="1"/>
  <c r="H12" i="104"/>
  <c r="N12" i="104" s="1"/>
  <c r="G12" i="104"/>
  <c r="D12" i="104"/>
  <c r="M11" i="104"/>
  <c r="I11" i="104"/>
  <c r="H11" i="104"/>
  <c r="N11" i="104" s="1"/>
  <c r="G11" i="104"/>
  <c r="D11" i="104"/>
  <c r="M10" i="104"/>
  <c r="J10" i="104"/>
  <c r="I10" i="104"/>
  <c r="O10" i="104" s="1"/>
  <c r="H10" i="104"/>
  <c r="N10" i="104" s="1"/>
  <c r="P10" i="104" s="1"/>
  <c r="G10" i="104"/>
  <c r="D10" i="104"/>
  <c r="N9" i="104"/>
  <c r="M9" i="104"/>
  <c r="M25" i="104" s="1"/>
  <c r="I9" i="104"/>
  <c r="H9" i="104"/>
  <c r="G9" i="104"/>
  <c r="D9" i="104"/>
  <c r="D25" i="104" s="1"/>
  <c r="L25" i="103"/>
  <c r="K25" i="103"/>
  <c r="F25" i="103"/>
  <c r="E25" i="103"/>
  <c r="C25" i="103"/>
  <c r="B25" i="103"/>
  <c r="N24" i="103"/>
  <c r="M24" i="103"/>
  <c r="I24" i="103"/>
  <c r="O24" i="103" s="1"/>
  <c r="H24" i="103"/>
  <c r="J24" i="103" s="1"/>
  <c r="G24" i="103"/>
  <c r="D24" i="103"/>
  <c r="M23" i="103"/>
  <c r="I23" i="103"/>
  <c r="O23" i="103" s="1"/>
  <c r="H23" i="103"/>
  <c r="N23" i="103" s="1"/>
  <c r="G23" i="103"/>
  <c r="D23" i="103"/>
  <c r="M22" i="103"/>
  <c r="I22" i="103"/>
  <c r="H22" i="103"/>
  <c r="N22" i="103" s="1"/>
  <c r="G22" i="103"/>
  <c r="D22" i="103"/>
  <c r="M21" i="103"/>
  <c r="J21" i="103"/>
  <c r="I21" i="103"/>
  <c r="O21" i="103" s="1"/>
  <c r="H21" i="103"/>
  <c r="N21" i="103" s="1"/>
  <c r="P21" i="103" s="1"/>
  <c r="G21" i="103"/>
  <c r="D21" i="103"/>
  <c r="N20" i="103"/>
  <c r="M20" i="103"/>
  <c r="I20" i="103"/>
  <c r="O20" i="103" s="1"/>
  <c r="H20" i="103"/>
  <c r="J20" i="103" s="1"/>
  <c r="G20" i="103"/>
  <c r="D20" i="103"/>
  <c r="M19" i="103"/>
  <c r="I19" i="103"/>
  <c r="O19" i="103" s="1"/>
  <c r="H19" i="103"/>
  <c r="N19" i="103" s="1"/>
  <c r="G19" i="103"/>
  <c r="D19" i="103"/>
  <c r="M18" i="103"/>
  <c r="I18" i="103"/>
  <c r="H18" i="103"/>
  <c r="N18" i="103" s="1"/>
  <c r="G18" i="103"/>
  <c r="D18" i="103"/>
  <c r="M17" i="103"/>
  <c r="J17" i="103"/>
  <c r="I17" i="103"/>
  <c r="O17" i="103" s="1"/>
  <c r="H17" i="103"/>
  <c r="N17" i="103" s="1"/>
  <c r="P17" i="103" s="1"/>
  <c r="G17" i="103"/>
  <c r="D17" i="103"/>
  <c r="N16" i="103"/>
  <c r="M16" i="103"/>
  <c r="I16" i="103"/>
  <c r="O16" i="103" s="1"/>
  <c r="H16" i="103"/>
  <c r="J16" i="103" s="1"/>
  <c r="G16" i="103"/>
  <c r="D16" i="103"/>
  <c r="M15" i="103"/>
  <c r="I15" i="103"/>
  <c r="O15" i="103" s="1"/>
  <c r="H15" i="103"/>
  <c r="N15" i="103" s="1"/>
  <c r="G15" i="103"/>
  <c r="D15" i="103"/>
  <c r="M14" i="103"/>
  <c r="I14" i="103"/>
  <c r="H14" i="103"/>
  <c r="N14" i="103" s="1"/>
  <c r="G14" i="103"/>
  <c r="D14" i="103"/>
  <c r="M13" i="103"/>
  <c r="J13" i="103"/>
  <c r="I13" i="103"/>
  <c r="O13" i="103" s="1"/>
  <c r="H13" i="103"/>
  <c r="N13" i="103" s="1"/>
  <c r="P13" i="103" s="1"/>
  <c r="G13" i="103"/>
  <c r="D13" i="103"/>
  <c r="N12" i="103"/>
  <c r="M12" i="103"/>
  <c r="I12" i="103"/>
  <c r="O12" i="103" s="1"/>
  <c r="H12" i="103"/>
  <c r="J12" i="103" s="1"/>
  <c r="G12" i="103"/>
  <c r="D12" i="103"/>
  <c r="M11" i="103"/>
  <c r="I11" i="103"/>
  <c r="O11" i="103" s="1"/>
  <c r="H11" i="103"/>
  <c r="N11" i="103" s="1"/>
  <c r="G11" i="103"/>
  <c r="D11" i="103"/>
  <c r="M10" i="103"/>
  <c r="I10" i="103"/>
  <c r="H10" i="103"/>
  <c r="N10" i="103" s="1"/>
  <c r="G10" i="103"/>
  <c r="D10" i="103"/>
  <c r="M9" i="103"/>
  <c r="J9" i="103"/>
  <c r="I9" i="103"/>
  <c r="H9" i="103"/>
  <c r="H25" i="103" s="1"/>
  <c r="G9" i="103"/>
  <c r="G25" i="103" s="1"/>
  <c r="D9" i="103"/>
  <c r="R25" i="102"/>
  <c r="Q25" i="102"/>
  <c r="P25" i="102"/>
  <c r="O25" i="102"/>
  <c r="N25" i="102"/>
  <c r="M25" i="102"/>
  <c r="L25" i="102"/>
  <c r="K25" i="102"/>
  <c r="J25" i="102"/>
  <c r="I25" i="102"/>
  <c r="H25" i="102"/>
  <c r="G25" i="102"/>
  <c r="F25" i="102"/>
  <c r="E25" i="102"/>
  <c r="D25" i="102"/>
  <c r="C25" i="102"/>
  <c r="B25" i="102"/>
  <c r="S24" i="102"/>
  <c r="S23" i="102"/>
  <c r="S22" i="102"/>
  <c r="S21" i="102"/>
  <c r="S20" i="102"/>
  <c r="S19" i="102"/>
  <c r="S18" i="102"/>
  <c r="S17" i="102"/>
  <c r="S16" i="102"/>
  <c r="S15" i="102"/>
  <c r="S14" i="102"/>
  <c r="S13" i="102"/>
  <c r="S12" i="102"/>
  <c r="S11" i="102"/>
  <c r="S10" i="102"/>
  <c r="S9" i="102"/>
  <c r="G16" i="101"/>
  <c r="F16" i="101"/>
  <c r="E16" i="101"/>
  <c r="C16" i="101"/>
  <c r="B16" i="101"/>
  <c r="G15" i="101"/>
  <c r="D15" i="101"/>
  <c r="D16" i="101" s="1"/>
  <c r="G14" i="101"/>
  <c r="H14" i="101" s="1"/>
  <c r="D14" i="101"/>
  <c r="H13" i="101"/>
  <c r="G13" i="101"/>
  <c r="D13" i="101"/>
  <c r="G11" i="101"/>
  <c r="H11" i="101" s="1"/>
  <c r="D11" i="101"/>
  <c r="G10" i="101"/>
  <c r="H10" i="101" s="1"/>
  <c r="D10" i="101"/>
  <c r="G9" i="101"/>
  <c r="D9" i="101"/>
  <c r="M26" i="100"/>
  <c r="L26" i="100"/>
  <c r="G26" i="100"/>
  <c r="F26" i="100"/>
  <c r="D26" i="100"/>
  <c r="C26" i="100"/>
  <c r="N25" i="100"/>
  <c r="J25" i="100"/>
  <c r="I25" i="100"/>
  <c r="O25" i="100" s="1"/>
  <c r="H25" i="100"/>
  <c r="E25" i="100"/>
  <c r="N24" i="100"/>
  <c r="K24" i="100"/>
  <c r="J24" i="100"/>
  <c r="P24" i="100" s="1"/>
  <c r="I24" i="100"/>
  <c r="O24" i="100" s="1"/>
  <c r="Q24" i="100" s="1"/>
  <c r="H24" i="100"/>
  <c r="E24" i="100"/>
  <c r="O23" i="100"/>
  <c r="N23" i="100"/>
  <c r="J23" i="100"/>
  <c r="P23" i="100" s="1"/>
  <c r="I23" i="100"/>
  <c r="K23" i="100" s="1"/>
  <c r="H23" i="100"/>
  <c r="E23" i="100"/>
  <c r="N22" i="100"/>
  <c r="J22" i="100"/>
  <c r="P22" i="100" s="1"/>
  <c r="I22" i="100"/>
  <c r="O22" i="100" s="1"/>
  <c r="H22" i="100"/>
  <c r="E22" i="100"/>
  <c r="N21" i="100"/>
  <c r="J21" i="100"/>
  <c r="I21" i="100"/>
  <c r="O21" i="100" s="1"/>
  <c r="H21" i="100"/>
  <c r="E21" i="100"/>
  <c r="N20" i="100"/>
  <c r="K20" i="100"/>
  <c r="J20" i="100"/>
  <c r="P20" i="100" s="1"/>
  <c r="I20" i="100"/>
  <c r="O20" i="100" s="1"/>
  <c r="Q20" i="100" s="1"/>
  <c r="H20" i="100"/>
  <c r="E20" i="100"/>
  <c r="O19" i="100"/>
  <c r="N19" i="100"/>
  <c r="J19" i="100"/>
  <c r="P19" i="100" s="1"/>
  <c r="I19" i="100"/>
  <c r="K19" i="100" s="1"/>
  <c r="H19" i="100"/>
  <c r="E19" i="100"/>
  <c r="N18" i="100"/>
  <c r="J18" i="100"/>
  <c r="P18" i="100" s="1"/>
  <c r="I18" i="100"/>
  <c r="O18" i="100" s="1"/>
  <c r="H18" i="100"/>
  <c r="E18" i="100"/>
  <c r="N17" i="100"/>
  <c r="K17" i="100"/>
  <c r="J17" i="100"/>
  <c r="P17" i="100" s="1"/>
  <c r="I17" i="100"/>
  <c r="O17" i="100" s="1"/>
  <c r="Q17" i="100" s="1"/>
  <c r="H17" i="100"/>
  <c r="E17" i="100"/>
  <c r="N16" i="100"/>
  <c r="K16" i="100"/>
  <c r="J16" i="100"/>
  <c r="P16" i="100" s="1"/>
  <c r="I16" i="100"/>
  <c r="O16" i="100" s="1"/>
  <c r="Q16" i="100" s="1"/>
  <c r="H16" i="100"/>
  <c r="E16" i="100"/>
  <c r="N15" i="100"/>
  <c r="J15" i="100"/>
  <c r="P15" i="100" s="1"/>
  <c r="I15" i="100"/>
  <c r="K15" i="100" s="1"/>
  <c r="H15" i="100"/>
  <c r="E15" i="100"/>
  <c r="P14" i="100"/>
  <c r="N14" i="100"/>
  <c r="J14" i="100"/>
  <c r="I14" i="100"/>
  <c r="O14" i="100" s="1"/>
  <c r="Q14" i="100" s="1"/>
  <c r="H14" i="100"/>
  <c r="E14" i="100"/>
  <c r="N13" i="100"/>
  <c r="K13" i="100"/>
  <c r="J13" i="100"/>
  <c r="P13" i="100" s="1"/>
  <c r="I13" i="100"/>
  <c r="O13" i="100" s="1"/>
  <c r="Q13" i="100" s="1"/>
  <c r="H13" i="100"/>
  <c r="E13" i="100"/>
  <c r="N12" i="100"/>
  <c r="K12" i="100"/>
  <c r="J12" i="100"/>
  <c r="P12" i="100" s="1"/>
  <c r="I12" i="100"/>
  <c r="O12" i="100" s="1"/>
  <c r="H12" i="100"/>
  <c r="E12" i="100"/>
  <c r="O11" i="100"/>
  <c r="Q11" i="100" s="1"/>
  <c r="N11" i="100"/>
  <c r="J11" i="100"/>
  <c r="P11" i="100" s="1"/>
  <c r="I11" i="100"/>
  <c r="K11" i="100" s="1"/>
  <c r="H11" i="100"/>
  <c r="E11" i="100"/>
  <c r="N10" i="100"/>
  <c r="J10" i="100"/>
  <c r="P10" i="100" s="1"/>
  <c r="I10" i="100"/>
  <c r="O10" i="100" s="1"/>
  <c r="H10" i="100"/>
  <c r="E10" i="100"/>
  <c r="N9" i="100"/>
  <c r="K9" i="100"/>
  <c r="J9" i="100"/>
  <c r="I9" i="100"/>
  <c r="I26" i="100" s="1"/>
  <c r="H9" i="100"/>
  <c r="E9" i="100"/>
  <c r="M26" i="99"/>
  <c r="L26" i="99"/>
  <c r="G26" i="99"/>
  <c r="F26" i="99"/>
  <c r="D26" i="99"/>
  <c r="C26" i="99"/>
  <c r="N25" i="99"/>
  <c r="K25" i="99"/>
  <c r="J25" i="99"/>
  <c r="P25" i="99" s="1"/>
  <c r="I25" i="99"/>
  <c r="O25" i="99" s="1"/>
  <c r="Q25" i="99" s="1"/>
  <c r="H25" i="99"/>
  <c r="E25" i="99"/>
  <c r="N24" i="99"/>
  <c r="K24" i="99"/>
  <c r="J24" i="99"/>
  <c r="P24" i="99" s="1"/>
  <c r="I24" i="99"/>
  <c r="O24" i="99" s="1"/>
  <c r="H24" i="99"/>
  <c r="E24" i="99"/>
  <c r="O23" i="99"/>
  <c r="Q23" i="99" s="1"/>
  <c r="N23" i="99"/>
  <c r="J23" i="99"/>
  <c r="P23" i="99" s="1"/>
  <c r="I23" i="99"/>
  <c r="K23" i="99" s="1"/>
  <c r="H23" i="99"/>
  <c r="E23" i="99"/>
  <c r="N22" i="99"/>
  <c r="J22" i="99"/>
  <c r="P22" i="99" s="1"/>
  <c r="I22" i="99"/>
  <c r="O22" i="99" s="1"/>
  <c r="H22" i="99"/>
  <c r="E22" i="99"/>
  <c r="N21" i="99"/>
  <c r="K21" i="99"/>
  <c r="J21" i="99"/>
  <c r="P21" i="99" s="1"/>
  <c r="I21" i="99"/>
  <c r="O21" i="99" s="1"/>
  <c r="Q21" i="99" s="1"/>
  <c r="H21" i="99"/>
  <c r="E21" i="99"/>
  <c r="N20" i="99"/>
  <c r="K20" i="99"/>
  <c r="J20" i="99"/>
  <c r="P20" i="99" s="1"/>
  <c r="I20" i="99"/>
  <c r="O20" i="99" s="1"/>
  <c r="Q20" i="99" s="1"/>
  <c r="H20" i="99"/>
  <c r="E20" i="99"/>
  <c r="N19" i="99"/>
  <c r="J19" i="99"/>
  <c r="P19" i="99" s="1"/>
  <c r="I19" i="99"/>
  <c r="K19" i="99" s="1"/>
  <c r="H19" i="99"/>
  <c r="E19" i="99"/>
  <c r="N18" i="99"/>
  <c r="J18" i="99"/>
  <c r="P18" i="99" s="1"/>
  <c r="I18" i="99"/>
  <c r="O18" i="99" s="1"/>
  <c r="H18" i="99"/>
  <c r="E18" i="99"/>
  <c r="N17" i="99"/>
  <c r="K17" i="99"/>
  <c r="J17" i="99"/>
  <c r="P17" i="99" s="1"/>
  <c r="I17" i="99"/>
  <c r="O17" i="99" s="1"/>
  <c r="Q17" i="99" s="1"/>
  <c r="H17" i="99"/>
  <c r="E17" i="99"/>
  <c r="N16" i="99"/>
  <c r="K16" i="99"/>
  <c r="J16" i="99"/>
  <c r="P16" i="99" s="1"/>
  <c r="I16" i="99"/>
  <c r="O16" i="99" s="1"/>
  <c r="H16" i="99"/>
  <c r="E16" i="99"/>
  <c r="O15" i="99"/>
  <c r="N15" i="99"/>
  <c r="J15" i="99"/>
  <c r="P15" i="99" s="1"/>
  <c r="I15" i="99"/>
  <c r="K15" i="99" s="1"/>
  <c r="H15" i="99"/>
  <c r="E15" i="99"/>
  <c r="P14" i="99"/>
  <c r="N14" i="99"/>
  <c r="J14" i="99"/>
  <c r="J26" i="99" s="1"/>
  <c r="I14" i="99"/>
  <c r="O14" i="99" s="1"/>
  <c r="H14" i="99"/>
  <c r="E14" i="99"/>
  <c r="N13" i="99"/>
  <c r="K13" i="99"/>
  <c r="J13" i="99"/>
  <c r="P13" i="99" s="1"/>
  <c r="I13" i="99"/>
  <c r="O13" i="99" s="1"/>
  <c r="Q13" i="99" s="1"/>
  <c r="H13" i="99"/>
  <c r="E13" i="99"/>
  <c r="N12" i="99"/>
  <c r="N26" i="99" s="1"/>
  <c r="K12" i="99"/>
  <c r="J12" i="99"/>
  <c r="P12" i="99" s="1"/>
  <c r="I12" i="99"/>
  <c r="O12" i="99" s="1"/>
  <c r="Q12" i="99" s="1"/>
  <c r="H12" i="99"/>
  <c r="E12" i="99"/>
  <c r="N11" i="99"/>
  <c r="J11" i="99"/>
  <c r="P11" i="99" s="1"/>
  <c r="I11" i="99"/>
  <c r="K11" i="99" s="1"/>
  <c r="H11" i="99"/>
  <c r="E11" i="99"/>
  <c r="P10" i="99"/>
  <c r="N10" i="99"/>
  <c r="J10" i="99"/>
  <c r="I10" i="99"/>
  <c r="I26" i="99" s="1"/>
  <c r="H10" i="99"/>
  <c r="E10" i="99"/>
  <c r="N9" i="99"/>
  <c r="K9" i="99"/>
  <c r="J9" i="99"/>
  <c r="P9" i="99" s="1"/>
  <c r="I9" i="99"/>
  <c r="O9" i="99" s="1"/>
  <c r="H9" i="99"/>
  <c r="H26" i="99" s="1"/>
  <c r="E9" i="99"/>
  <c r="P26" i="98"/>
  <c r="O26" i="98"/>
  <c r="N26" i="98"/>
  <c r="H26" i="98"/>
  <c r="G26" i="98"/>
  <c r="F26" i="98"/>
  <c r="D26" i="98"/>
  <c r="C26" i="98"/>
  <c r="B26" i="98"/>
  <c r="T25" i="98"/>
  <c r="Q25" i="98"/>
  <c r="L25" i="98"/>
  <c r="K25" i="98"/>
  <c r="S25" i="98" s="1"/>
  <c r="J25" i="98"/>
  <c r="I25" i="98"/>
  <c r="E25" i="98"/>
  <c r="T24" i="98"/>
  <c r="S24" i="98"/>
  <c r="Q24" i="98"/>
  <c r="M24" i="98"/>
  <c r="L24" i="98"/>
  <c r="K24" i="98"/>
  <c r="J24" i="98"/>
  <c r="R24" i="98" s="1"/>
  <c r="I24" i="98"/>
  <c r="E24" i="98"/>
  <c r="S23" i="98"/>
  <c r="R23" i="98"/>
  <c r="Q23" i="98"/>
  <c r="L23" i="98"/>
  <c r="T23" i="98" s="1"/>
  <c r="K23" i="98"/>
  <c r="J23" i="98"/>
  <c r="I23" i="98"/>
  <c r="E23" i="98"/>
  <c r="R22" i="98"/>
  <c r="Q22" i="98"/>
  <c r="L22" i="98"/>
  <c r="T22" i="98" s="1"/>
  <c r="K22" i="98"/>
  <c r="S22" i="98" s="1"/>
  <c r="J22" i="98"/>
  <c r="I22" i="98"/>
  <c r="E22" i="98"/>
  <c r="T21" i="98"/>
  <c r="Q21" i="98"/>
  <c r="L21" i="98"/>
  <c r="K21" i="98"/>
  <c r="S21" i="98" s="1"/>
  <c r="J21" i="98"/>
  <c r="I21" i="98"/>
  <c r="E21" i="98"/>
  <c r="T20" i="98"/>
  <c r="S20" i="98"/>
  <c r="Q20" i="98"/>
  <c r="M20" i="98"/>
  <c r="L20" i="98"/>
  <c r="K20" i="98"/>
  <c r="J20" i="98"/>
  <c r="R20" i="98" s="1"/>
  <c r="I20" i="98"/>
  <c r="E20" i="98"/>
  <c r="S19" i="98"/>
  <c r="R19" i="98"/>
  <c r="Q19" i="98"/>
  <c r="L19" i="98"/>
  <c r="T19" i="98" s="1"/>
  <c r="K19" i="98"/>
  <c r="J19" i="98"/>
  <c r="I19" i="98"/>
  <c r="E19" i="98"/>
  <c r="R18" i="98"/>
  <c r="Q18" i="98"/>
  <c r="L18" i="98"/>
  <c r="T18" i="98" s="1"/>
  <c r="K18" i="98"/>
  <c r="S18" i="98" s="1"/>
  <c r="J18" i="98"/>
  <c r="I18" i="98"/>
  <c r="E18" i="98"/>
  <c r="T17" i="98"/>
  <c r="Q17" i="98"/>
  <c r="L17" i="98"/>
  <c r="K17" i="98"/>
  <c r="S17" i="98" s="1"/>
  <c r="J17" i="98"/>
  <c r="I17" i="98"/>
  <c r="E17" i="98"/>
  <c r="S16" i="98"/>
  <c r="Q16" i="98"/>
  <c r="L16" i="98"/>
  <c r="T16" i="98" s="1"/>
  <c r="K16" i="98"/>
  <c r="J16" i="98"/>
  <c r="R16" i="98" s="1"/>
  <c r="I16" i="98"/>
  <c r="E16" i="98"/>
  <c r="R15" i="98"/>
  <c r="Q15" i="98"/>
  <c r="L15" i="98"/>
  <c r="T15" i="98" s="1"/>
  <c r="K15" i="98"/>
  <c r="J15" i="98"/>
  <c r="I15" i="98"/>
  <c r="E15" i="98"/>
  <c r="Q14" i="98"/>
  <c r="L14" i="98"/>
  <c r="T14" i="98" s="1"/>
  <c r="K14" i="98"/>
  <c r="S14" i="98" s="1"/>
  <c r="J14" i="98"/>
  <c r="M14" i="98" s="1"/>
  <c r="I14" i="98"/>
  <c r="E14" i="98"/>
  <c r="T13" i="98"/>
  <c r="Q13" i="98"/>
  <c r="M13" i="98"/>
  <c r="L13" i="98"/>
  <c r="K13" i="98"/>
  <c r="S13" i="98" s="1"/>
  <c r="U13" i="98" s="1"/>
  <c r="J13" i="98"/>
  <c r="R13" i="98" s="1"/>
  <c r="I13" i="98"/>
  <c r="E13" i="98"/>
  <c r="S12" i="98"/>
  <c r="Q12" i="98"/>
  <c r="L12" i="98"/>
  <c r="M12" i="98" s="1"/>
  <c r="K12" i="98"/>
  <c r="J12" i="98"/>
  <c r="R12" i="98" s="1"/>
  <c r="I12" i="98"/>
  <c r="E12" i="98"/>
  <c r="R11" i="98"/>
  <c r="Q11" i="98"/>
  <c r="L11" i="98"/>
  <c r="T11" i="98" s="1"/>
  <c r="K11" i="98"/>
  <c r="J11" i="98"/>
  <c r="I11" i="98"/>
  <c r="E11" i="98"/>
  <c r="Q10" i="98"/>
  <c r="L10" i="98"/>
  <c r="T10" i="98" s="1"/>
  <c r="K10" i="98"/>
  <c r="S10" i="98" s="1"/>
  <c r="J10" i="98"/>
  <c r="M10" i="98" s="1"/>
  <c r="I10" i="98"/>
  <c r="E10" i="98"/>
  <c r="T9" i="98"/>
  <c r="Q9" i="98"/>
  <c r="L9" i="98"/>
  <c r="K9" i="98"/>
  <c r="M9" i="98" s="1"/>
  <c r="J9" i="98"/>
  <c r="R9" i="98" s="1"/>
  <c r="I9" i="98"/>
  <c r="E9" i="98"/>
  <c r="P26" i="97"/>
  <c r="O26" i="97"/>
  <c r="N26" i="97"/>
  <c r="L26" i="97"/>
  <c r="H26" i="97"/>
  <c r="G26" i="97"/>
  <c r="F26" i="97"/>
  <c r="D26" i="97"/>
  <c r="C26" i="97"/>
  <c r="B26" i="97"/>
  <c r="T25" i="97"/>
  <c r="Q25" i="97"/>
  <c r="M25" i="97"/>
  <c r="K25" i="97"/>
  <c r="S25" i="97" s="1"/>
  <c r="J25" i="97"/>
  <c r="R25" i="97" s="1"/>
  <c r="I25" i="97"/>
  <c r="E25" i="97"/>
  <c r="T24" i="97"/>
  <c r="Q24" i="97"/>
  <c r="K24" i="97"/>
  <c r="S24" i="97" s="1"/>
  <c r="J24" i="97"/>
  <c r="M24" i="97" s="1"/>
  <c r="I24" i="97"/>
  <c r="E24" i="97"/>
  <c r="T23" i="97"/>
  <c r="Q23" i="97"/>
  <c r="M23" i="97"/>
  <c r="K23" i="97"/>
  <c r="S23" i="97" s="1"/>
  <c r="J23" i="97"/>
  <c r="R23" i="97" s="1"/>
  <c r="U23" i="97" s="1"/>
  <c r="I23" i="97"/>
  <c r="E23" i="97"/>
  <c r="T22" i="97"/>
  <c r="Q22" i="97"/>
  <c r="K22" i="97"/>
  <c r="S22" i="97" s="1"/>
  <c r="J22" i="97"/>
  <c r="M22" i="97" s="1"/>
  <c r="I22" i="97"/>
  <c r="E22" i="97"/>
  <c r="T21" i="97"/>
  <c r="Q21" i="97"/>
  <c r="M21" i="97"/>
  <c r="K21" i="97"/>
  <c r="S21" i="97" s="1"/>
  <c r="J21" i="97"/>
  <c r="R21" i="97" s="1"/>
  <c r="U21" i="97" s="1"/>
  <c r="I21" i="97"/>
  <c r="E21" i="97"/>
  <c r="T20" i="97"/>
  <c r="R20" i="97"/>
  <c r="U20" i="97" s="1"/>
  <c r="Q20" i="97"/>
  <c r="K20" i="97"/>
  <c r="S20" i="97" s="1"/>
  <c r="J20" i="97"/>
  <c r="M20" i="97" s="1"/>
  <c r="I20" i="97"/>
  <c r="E20" i="97"/>
  <c r="T19" i="97"/>
  <c r="Q19" i="97"/>
  <c r="M19" i="97"/>
  <c r="K19" i="97"/>
  <c r="S19" i="97" s="1"/>
  <c r="J19" i="97"/>
  <c r="R19" i="97" s="1"/>
  <c r="I19" i="97"/>
  <c r="E19" i="97"/>
  <c r="T18" i="97"/>
  <c r="Q18" i="97"/>
  <c r="K18" i="97"/>
  <c r="S18" i="97" s="1"/>
  <c r="J18" i="97"/>
  <c r="R18" i="97" s="1"/>
  <c r="U18" i="97" s="1"/>
  <c r="I18" i="97"/>
  <c r="E18" i="97"/>
  <c r="T17" i="97"/>
  <c r="Q17" i="97"/>
  <c r="M17" i="97"/>
  <c r="K17" i="97"/>
  <c r="S17" i="97" s="1"/>
  <c r="J17" i="97"/>
  <c r="R17" i="97" s="1"/>
  <c r="U17" i="97" s="1"/>
  <c r="I17" i="97"/>
  <c r="E17" i="97"/>
  <c r="T16" i="97"/>
  <c r="Q16" i="97"/>
  <c r="K16" i="97"/>
  <c r="S16" i="97" s="1"/>
  <c r="J16" i="97"/>
  <c r="R16" i="97" s="1"/>
  <c r="U16" i="97" s="1"/>
  <c r="I16" i="97"/>
  <c r="E16" i="97"/>
  <c r="T15" i="97"/>
  <c r="Q15" i="97"/>
  <c r="M15" i="97"/>
  <c r="K15" i="97"/>
  <c r="S15" i="97" s="1"/>
  <c r="J15" i="97"/>
  <c r="R15" i="97" s="1"/>
  <c r="U15" i="97" s="1"/>
  <c r="I15" i="97"/>
  <c r="E15" i="97"/>
  <c r="T14" i="97"/>
  <c r="Q14" i="97"/>
  <c r="K14" i="97"/>
  <c r="S14" i="97" s="1"/>
  <c r="J14" i="97"/>
  <c r="M14" i="97" s="1"/>
  <c r="I14" i="97"/>
  <c r="E14" i="97"/>
  <c r="T13" i="97"/>
  <c r="Q13" i="97"/>
  <c r="M13" i="97"/>
  <c r="K13" i="97"/>
  <c r="S13" i="97" s="1"/>
  <c r="J13" i="97"/>
  <c r="R13" i="97" s="1"/>
  <c r="U13" i="97" s="1"/>
  <c r="I13" i="97"/>
  <c r="E13" i="97"/>
  <c r="T12" i="97"/>
  <c r="R12" i="97"/>
  <c r="U12" i="97" s="1"/>
  <c r="Q12" i="97"/>
  <c r="K12" i="97"/>
  <c r="S12" i="97" s="1"/>
  <c r="J12" i="97"/>
  <c r="M12" i="97" s="1"/>
  <c r="I12" i="97"/>
  <c r="E12" i="97"/>
  <c r="T11" i="97"/>
  <c r="Q11" i="97"/>
  <c r="M11" i="97"/>
  <c r="K11" i="97"/>
  <c r="S11" i="97" s="1"/>
  <c r="J11" i="97"/>
  <c r="R11" i="97" s="1"/>
  <c r="U11" i="97" s="1"/>
  <c r="I11" i="97"/>
  <c r="E11" i="97"/>
  <c r="T10" i="97"/>
  <c r="Q10" i="97"/>
  <c r="K10" i="97"/>
  <c r="S10" i="97" s="1"/>
  <c r="J10" i="97"/>
  <c r="J26" i="97" s="1"/>
  <c r="I10" i="97"/>
  <c r="E10" i="97"/>
  <c r="T9" i="97"/>
  <c r="T26" i="97" s="1"/>
  <c r="R9" i="97"/>
  <c r="Q9" i="97"/>
  <c r="Q26" i="97" s="1"/>
  <c r="M9" i="97"/>
  <c r="L9" i="97"/>
  <c r="K9" i="97"/>
  <c r="K26" i="97" s="1"/>
  <c r="J9" i="97"/>
  <c r="I9" i="97"/>
  <c r="I26" i="97" s="1"/>
  <c r="E9" i="97"/>
  <c r="E26" i="97" s="1"/>
  <c r="P26" i="96"/>
  <c r="O26" i="96"/>
  <c r="N26" i="96"/>
  <c r="H26" i="96"/>
  <c r="G26" i="96"/>
  <c r="F26" i="96"/>
  <c r="D26" i="96"/>
  <c r="C26" i="96"/>
  <c r="B26" i="96"/>
  <c r="S25" i="96"/>
  <c r="Q25" i="96"/>
  <c r="L25" i="96"/>
  <c r="T25" i="96" s="1"/>
  <c r="K25" i="96"/>
  <c r="J25" i="96"/>
  <c r="R25" i="96" s="1"/>
  <c r="I25" i="96"/>
  <c r="E25" i="96"/>
  <c r="T24" i="96"/>
  <c r="R24" i="96"/>
  <c r="Q24" i="96"/>
  <c r="L24" i="96"/>
  <c r="K24" i="96"/>
  <c r="M24" i="96" s="1"/>
  <c r="J24" i="96"/>
  <c r="I24" i="96"/>
  <c r="E24" i="96"/>
  <c r="S23" i="96"/>
  <c r="Q23" i="96"/>
  <c r="L23" i="96"/>
  <c r="T23" i="96" s="1"/>
  <c r="K23" i="96"/>
  <c r="J23" i="96"/>
  <c r="M23" i="96" s="1"/>
  <c r="I23" i="96"/>
  <c r="E23" i="96"/>
  <c r="T22" i="96"/>
  <c r="R22" i="96"/>
  <c r="Q22" i="96"/>
  <c r="M22" i="96"/>
  <c r="L22" i="96"/>
  <c r="K22" i="96"/>
  <c r="S22" i="96" s="1"/>
  <c r="J22" i="96"/>
  <c r="I22" i="96"/>
  <c r="E22" i="96"/>
  <c r="S21" i="96"/>
  <c r="Q21" i="96"/>
  <c r="L21" i="96"/>
  <c r="T21" i="96" s="1"/>
  <c r="K21" i="96"/>
  <c r="J21" i="96"/>
  <c r="R21" i="96" s="1"/>
  <c r="U21" i="96" s="1"/>
  <c r="I21" i="96"/>
  <c r="E21" i="96"/>
  <c r="T20" i="96"/>
  <c r="R20" i="96"/>
  <c r="Q20" i="96"/>
  <c r="L20" i="96"/>
  <c r="K20" i="96"/>
  <c r="M20" i="96" s="1"/>
  <c r="J20" i="96"/>
  <c r="I20" i="96"/>
  <c r="E20" i="96"/>
  <c r="S19" i="96"/>
  <c r="Q19" i="96"/>
  <c r="L19" i="96"/>
  <c r="T19" i="96" s="1"/>
  <c r="K19" i="96"/>
  <c r="J19" i="96"/>
  <c r="M19" i="96" s="1"/>
  <c r="I19" i="96"/>
  <c r="E19" i="96"/>
  <c r="T18" i="96"/>
  <c r="R18" i="96"/>
  <c r="Q18" i="96"/>
  <c r="M18" i="96"/>
  <c r="L18" i="96"/>
  <c r="K18" i="96"/>
  <c r="S18" i="96" s="1"/>
  <c r="J18" i="96"/>
  <c r="I18" i="96"/>
  <c r="E18" i="96"/>
  <c r="S17" i="96"/>
  <c r="Q17" i="96"/>
  <c r="L17" i="96"/>
  <c r="T17" i="96" s="1"/>
  <c r="K17" i="96"/>
  <c r="J17" i="96"/>
  <c r="R17" i="96" s="1"/>
  <c r="U17" i="96" s="1"/>
  <c r="I17" i="96"/>
  <c r="E17" i="96"/>
  <c r="T16" i="96"/>
  <c r="R16" i="96"/>
  <c r="Q16" i="96"/>
  <c r="L16" i="96"/>
  <c r="K16" i="96"/>
  <c r="M16" i="96" s="1"/>
  <c r="J16" i="96"/>
  <c r="I16" i="96"/>
  <c r="E16" i="96"/>
  <c r="S15" i="96"/>
  <c r="Q15" i="96"/>
  <c r="L15" i="96"/>
  <c r="T15" i="96" s="1"/>
  <c r="K15" i="96"/>
  <c r="J15" i="96"/>
  <c r="M15" i="96" s="1"/>
  <c r="I15" i="96"/>
  <c r="E15" i="96"/>
  <c r="T14" i="96"/>
  <c r="R14" i="96"/>
  <c r="Q14" i="96"/>
  <c r="M14" i="96"/>
  <c r="L14" i="96"/>
  <c r="K14" i="96"/>
  <c r="S14" i="96" s="1"/>
  <c r="J14" i="96"/>
  <c r="I14" i="96"/>
  <c r="E14" i="96"/>
  <c r="S13" i="96"/>
  <c r="Q13" i="96"/>
  <c r="L13" i="96"/>
  <c r="T13" i="96" s="1"/>
  <c r="K13" i="96"/>
  <c r="J13" i="96"/>
  <c r="R13" i="96" s="1"/>
  <c r="I13" i="96"/>
  <c r="E13" i="96"/>
  <c r="T12" i="96"/>
  <c r="R12" i="96"/>
  <c r="Q12" i="96"/>
  <c r="L12" i="96"/>
  <c r="K12" i="96"/>
  <c r="K26" i="96" s="1"/>
  <c r="J12" i="96"/>
  <c r="I12" i="96"/>
  <c r="E12" i="96"/>
  <c r="S11" i="96"/>
  <c r="Q11" i="96"/>
  <c r="L11" i="96"/>
  <c r="T11" i="96" s="1"/>
  <c r="K11" i="96"/>
  <c r="J11" i="96"/>
  <c r="M11" i="96" s="1"/>
  <c r="I11" i="96"/>
  <c r="E11" i="96"/>
  <c r="T10" i="96"/>
  <c r="R10" i="96"/>
  <c r="Q10" i="96"/>
  <c r="M10" i="96"/>
  <c r="L10" i="96"/>
  <c r="K10" i="96"/>
  <c r="S10" i="96" s="1"/>
  <c r="J10" i="96"/>
  <c r="I10" i="96"/>
  <c r="I26" i="96" s="1"/>
  <c r="E10" i="96"/>
  <c r="S9" i="96"/>
  <c r="Q9" i="96"/>
  <c r="Q26" i="96" s="1"/>
  <c r="L9" i="96"/>
  <c r="L26" i="96" s="1"/>
  <c r="K9" i="96"/>
  <c r="J9" i="96"/>
  <c r="J26" i="96" s="1"/>
  <c r="I9" i="96"/>
  <c r="E9" i="96"/>
  <c r="E26" i="96" s="1"/>
  <c r="R25" i="95"/>
  <c r="Q25" i="95"/>
  <c r="P25" i="95"/>
  <c r="O25" i="95"/>
  <c r="N25" i="95"/>
  <c r="M25" i="95"/>
  <c r="L25" i="95"/>
  <c r="K25" i="95"/>
  <c r="J25" i="95"/>
  <c r="I25" i="95"/>
  <c r="H25" i="95"/>
  <c r="G25" i="95"/>
  <c r="F25" i="95"/>
  <c r="E25" i="95"/>
  <c r="D25" i="95"/>
  <c r="C25" i="95"/>
  <c r="B25" i="95"/>
  <c r="S24" i="95"/>
  <c r="S23" i="95"/>
  <c r="S22" i="95"/>
  <c r="S21" i="95"/>
  <c r="S20" i="95"/>
  <c r="S19" i="95"/>
  <c r="S18" i="95"/>
  <c r="S17" i="95"/>
  <c r="S16" i="95"/>
  <c r="S15" i="95"/>
  <c r="S14" i="95"/>
  <c r="S13" i="95"/>
  <c r="S12" i="95"/>
  <c r="S11" i="95"/>
  <c r="S10" i="95"/>
  <c r="S9" i="95"/>
  <c r="S25" i="95" s="1"/>
  <c r="R25" i="94"/>
  <c r="Q25" i="94"/>
  <c r="P25" i="94"/>
  <c r="O25" i="94"/>
  <c r="N25" i="94"/>
  <c r="M25" i="94"/>
  <c r="L25" i="94"/>
  <c r="K25" i="94"/>
  <c r="J25" i="94"/>
  <c r="I25" i="94"/>
  <c r="H25" i="94"/>
  <c r="G25" i="94"/>
  <c r="F25" i="94"/>
  <c r="E25" i="94"/>
  <c r="D25" i="94"/>
  <c r="C25" i="94"/>
  <c r="B25" i="94"/>
  <c r="S24" i="94"/>
  <c r="S23" i="94"/>
  <c r="S22" i="94"/>
  <c r="S21" i="94"/>
  <c r="S20" i="94"/>
  <c r="S19" i="94"/>
  <c r="S18" i="94"/>
  <c r="S17" i="94"/>
  <c r="S16" i="94"/>
  <c r="S15" i="94"/>
  <c r="S14" i="94"/>
  <c r="S13" i="94"/>
  <c r="S12" i="94"/>
  <c r="S11" i="94"/>
  <c r="S10" i="94"/>
  <c r="S9" i="94"/>
  <c r="S25" i="94" s="1"/>
  <c r="U22" i="96" l="1"/>
  <c r="U18" i="96"/>
  <c r="U12" i="96"/>
  <c r="U13" i="96"/>
  <c r="U14" i="96"/>
  <c r="U10" i="96"/>
  <c r="U25" i="96"/>
  <c r="U19" i="97"/>
  <c r="U25" i="97"/>
  <c r="P25" i="100"/>
  <c r="Q25" i="100" s="1"/>
  <c r="K25" i="100"/>
  <c r="O18" i="103"/>
  <c r="P18" i="103" s="1"/>
  <c r="J18" i="103"/>
  <c r="U26" i="105"/>
  <c r="V26" i="105" s="1"/>
  <c r="N26" i="105"/>
  <c r="M9" i="96"/>
  <c r="T9" i="96"/>
  <c r="T26" i="96" s="1"/>
  <c r="R11" i="96"/>
  <c r="U11" i="96" s="1"/>
  <c r="S12" i="96"/>
  <c r="M13" i="96"/>
  <c r="R15" i="96"/>
  <c r="U15" i="96" s="1"/>
  <c r="S16" i="96"/>
  <c r="S26" i="96" s="1"/>
  <c r="M17" i="96"/>
  <c r="R19" i="96"/>
  <c r="U19" i="96" s="1"/>
  <c r="S20" i="96"/>
  <c r="U20" i="96" s="1"/>
  <c r="M21" i="96"/>
  <c r="R23" i="96"/>
  <c r="U23" i="96" s="1"/>
  <c r="S24" i="96"/>
  <c r="U24" i="96" s="1"/>
  <c r="M25" i="96"/>
  <c r="E26" i="98"/>
  <c r="L26" i="98"/>
  <c r="M11" i="98"/>
  <c r="M26" i="98" s="1"/>
  <c r="S11" i="98"/>
  <c r="M16" i="98"/>
  <c r="Q9" i="99"/>
  <c r="O11" i="99"/>
  <c r="Q11" i="99" s="1"/>
  <c r="Q14" i="99"/>
  <c r="Q16" i="99"/>
  <c r="J26" i="100"/>
  <c r="O15" i="100"/>
  <c r="Q15" i="100" s="1"/>
  <c r="Q18" i="100"/>
  <c r="Q22" i="100"/>
  <c r="P11" i="103"/>
  <c r="P15" i="103"/>
  <c r="P19" i="103"/>
  <c r="P23" i="103"/>
  <c r="P12" i="104"/>
  <c r="O24" i="104"/>
  <c r="P24" i="104" s="1"/>
  <c r="J24" i="104"/>
  <c r="R10" i="97"/>
  <c r="U10" i="97" s="1"/>
  <c r="R14" i="97"/>
  <c r="U14" i="97" s="1"/>
  <c r="R22" i="97"/>
  <c r="U22" i="97" s="1"/>
  <c r="R24" i="97"/>
  <c r="U24" i="97" s="1"/>
  <c r="R10" i="98"/>
  <c r="O14" i="103"/>
  <c r="P14" i="103" s="1"/>
  <c r="J14" i="103"/>
  <c r="M12" i="96"/>
  <c r="M10" i="97"/>
  <c r="M26" i="97" s="1"/>
  <c r="M16" i="97"/>
  <c r="M18" i="97"/>
  <c r="I26" i="98"/>
  <c r="T12" i="98"/>
  <c r="T26" i="98" s="1"/>
  <c r="R14" i="98"/>
  <c r="U14" i="98" s="1"/>
  <c r="U15" i="98"/>
  <c r="U16" i="98"/>
  <c r="U19" i="98"/>
  <c r="U20" i="98"/>
  <c r="U23" i="98"/>
  <c r="U24" i="98"/>
  <c r="J26" i="98"/>
  <c r="P26" i="99"/>
  <c r="Q15" i="99"/>
  <c r="Q18" i="99"/>
  <c r="E26" i="100"/>
  <c r="S15" i="105"/>
  <c r="V15" i="105" s="1"/>
  <c r="N15" i="105"/>
  <c r="O13" i="107"/>
  <c r="P13" i="107" s="1"/>
  <c r="J13" i="107"/>
  <c r="S15" i="108"/>
  <c r="V15" i="108" s="1"/>
  <c r="N15" i="108"/>
  <c r="S23" i="108"/>
  <c r="V23" i="108" s="1"/>
  <c r="N23" i="108"/>
  <c r="S9" i="98"/>
  <c r="U9" i="98" s="1"/>
  <c r="K26" i="98"/>
  <c r="U11" i="98"/>
  <c r="P21" i="100"/>
  <c r="Q21" i="100" s="1"/>
  <c r="K21" i="100"/>
  <c r="O10" i="103"/>
  <c r="P10" i="103" s="1"/>
  <c r="J10" i="103"/>
  <c r="O22" i="103"/>
  <c r="P22" i="103" s="1"/>
  <c r="J22" i="103"/>
  <c r="O11" i="104"/>
  <c r="P11" i="104" s="1"/>
  <c r="J11" i="104"/>
  <c r="S12" i="105"/>
  <c r="V12" i="105" s="1"/>
  <c r="R9" i="96"/>
  <c r="S9" i="97"/>
  <c r="S26" i="97" s="1"/>
  <c r="Q26" i="98"/>
  <c r="M15" i="98"/>
  <c r="S15" i="98"/>
  <c r="M17" i="98"/>
  <c r="R17" i="98"/>
  <c r="U17" i="98" s="1"/>
  <c r="M18" i="98"/>
  <c r="U18" i="98"/>
  <c r="M19" i="98"/>
  <c r="M21" i="98"/>
  <c r="R21" i="98"/>
  <c r="U21" i="98" s="1"/>
  <c r="M22" i="98"/>
  <c r="U22" i="98"/>
  <c r="M23" i="98"/>
  <c r="M25" i="98"/>
  <c r="R25" i="98"/>
  <c r="E26" i="99"/>
  <c r="O19" i="99"/>
  <c r="Q19" i="99" s="1"/>
  <c r="Q22" i="99"/>
  <c r="Q24" i="99"/>
  <c r="N26" i="100"/>
  <c r="Q10" i="100"/>
  <c r="Q12" i="100"/>
  <c r="V13" i="105"/>
  <c r="S25" i="106"/>
  <c r="P24" i="107"/>
  <c r="I25" i="107"/>
  <c r="K10" i="99"/>
  <c r="K26" i="99" s="1"/>
  <c r="K14" i="99"/>
  <c r="K18" i="99"/>
  <c r="K22" i="99"/>
  <c r="H26" i="100"/>
  <c r="K10" i="100"/>
  <c r="K26" i="100" s="1"/>
  <c r="K14" i="100"/>
  <c r="Q19" i="100"/>
  <c r="Q23" i="100"/>
  <c r="H9" i="101"/>
  <c r="H15" i="101"/>
  <c r="H16" i="101" s="1"/>
  <c r="S25" i="102"/>
  <c r="I25" i="103"/>
  <c r="P12" i="103"/>
  <c r="P16" i="103"/>
  <c r="P20" i="103"/>
  <c r="P24" i="103"/>
  <c r="G25" i="104"/>
  <c r="N25" i="104"/>
  <c r="P13" i="104"/>
  <c r="U10" i="105"/>
  <c r="U27" i="105" s="1"/>
  <c r="M27" i="105"/>
  <c r="K27" i="108"/>
  <c r="S9" i="108"/>
  <c r="N9" i="108"/>
  <c r="T27" i="108"/>
  <c r="V12" i="108"/>
  <c r="S17" i="108"/>
  <c r="V17" i="108" s="1"/>
  <c r="N17" i="108"/>
  <c r="V20" i="108"/>
  <c r="S25" i="108"/>
  <c r="V25" i="108" s="1"/>
  <c r="N25" i="108"/>
  <c r="O9" i="100"/>
  <c r="D25" i="103"/>
  <c r="J9" i="104"/>
  <c r="H25" i="104"/>
  <c r="F27" i="105"/>
  <c r="N17" i="105"/>
  <c r="V17" i="105"/>
  <c r="N20" i="105"/>
  <c r="S20" i="105"/>
  <c r="V20" i="105" s="1"/>
  <c r="V21" i="105"/>
  <c r="S11" i="108"/>
  <c r="V11" i="108" s="1"/>
  <c r="N11" i="108"/>
  <c r="S19" i="108"/>
  <c r="V19" i="108" s="1"/>
  <c r="N19" i="108"/>
  <c r="V22" i="108"/>
  <c r="O10" i="99"/>
  <c r="Q10" i="99" s="1"/>
  <c r="P9" i="100"/>
  <c r="K18" i="100"/>
  <c r="K22" i="100"/>
  <c r="M25" i="103"/>
  <c r="J11" i="103"/>
  <c r="J15" i="103"/>
  <c r="J19" i="103"/>
  <c r="J23" i="103"/>
  <c r="J25" i="103" s="1"/>
  <c r="I25" i="104"/>
  <c r="J12" i="104"/>
  <c r="J27" i="105"/>
  <c r="R27" i="105"/>
  <c r="V23" i="105"/>
  <c r="S24" i="105"/>
  <c r="V24" i="105" s="1"/>
  <c r="O25" i="107"/>
  <c r="P18" i="107"/>
  <c r="J21" i="107"/>
  <c r="S13" i="108"/>
  <c r="V13" i="108" s="1"/>
  <c r="N13" i="108"/>
  <c r="V16" i="108"/>
  <c r="S21" i="108"/>
  <c r="V21" i="108" s="1"/>
  <c r="N21" i="108"/>
  <c r="V24" i="108"/>
  <c r="N9" i="103"/>
  <c r="O9" i="104"/>
  <c r="O25" i="104" s="1"/>
  <c r="J14" i="104"/>
  <c r="K27" i="105"/>
  <c r="S27" i="105"/>
  <c r="V9" i="105"/>
  <c r="N11" i="105"/>
  <c r="V22" i="105"/>
  <c r="N23" i="105"/>
  <c r="N25" i="105"/>
  <c r="V25" i="105"/>
  <c r="G25" i="107"/>
  <c r="O9" i="103"/>
  <c r="J17" i="104"/>
  <c r="J21" i="104"/>
  <c r="N16" i="105"/>
  <c r="S16" i="105"/>
  <c r="V16" i="105" s="1"/>
  <c r="J10" i="107"/>
  <c r="J14" i="107"/>
  <c r="J25" i="107" s="1"/>
  <c r="J18" i="107"/>
  <c r="J22" i="107"/>
  <c r="N9" i="105"/>
  <c r="N9" i="107"/>
  <c r="N25" i="103" l="1"/>
  <c r="P9" i="103"/>
  <c r="P25" i="103" s="1"/>
  <c r="O26" i="100"/>
  <c r="Q9" i="100"/>
  <c r="Q26" i="100" s="1"/>
  <c r="N27" i="105"/>
  <c r="S27" i="108"/>
  <c r="V9" i="108"/>
  <c r="V27" i="108" s="1"/>
  <c r="U12" i="98"/>
  <c r="U16" i="96"/>
  <c r="V10" i="105"/>
  <c r="V27" i="105" s="1"/>
  <c r="J25" i="104"/>
  <c r="P9" i="104"/>
  <c r="P25" i="104" s="1"/>
  <c r="Q26" i="99"/>
  <c r="M26" i="96"/>
  <c r="U9" i="97"/>
  <c r="U26" i="97" s="1"/>
  <c r="N25" i="107"/>
  <c r="P9" i="107"/>
  <c r="P25" i="107" s="1"/>
  <c r="N27" i="108"/>
  <c r="O25" i="103"/>
  <c r="P26" i="100"/>
  <c r="R26" i="96"/>
  <c r="U9" i="96"/>
  <c r="U26" i="96" s="1"/>
  <c r="S26" i="98"/>
  <c r="R26" i="97"/>
  <c r="R26" i="98"/>
  <c r="U10" i="98"/>
  <c r="U26" i="98" s="1"/>
  <c r="O26" i="99"/>
  <c r="F22" i="55" l="1"/>
  <c r="E11" i="55" l="1"/>
  <c r="E12" i="55"/>
  <c r="E13" i="55"/>
  <c r="E15" i="55"/>
  <c r="E16" i="55"/>
  <c r="E17" i="55"/>
  <c r="E19" i="55"/>
  <c r="E20" i="55"/>
  <c r="E21" i="55"/>
  <c r="C22" i="55" l="1"/>
  <c r="D22" i="55"/>
  <c r="E22" i="55"/>
  <c r="B22" i="55"/>
</calcChain>
</file>

<file path=xl/sharedStrings.xml><?xml version="1.0" encoding="utf-8"?>
<sst xmlns="http://schemas.openxmlformats.org/spreadsheetml/2006/main" count="1813" uniqueCount="410">
  <si>
    <t>TOTAL</t>
  </si>
  <si>
    <t>DEL TRABAJO</t>
  </si>
  <si>
    <t>PROFESIONALES</t>
  </si>
  <si>
    <t>HOMBRES</t>
  </si>
  <si>
    <t>MUJERES</t>
  </si>
  <si>
    <t>INVALIDEZ PARCIAL</t>
  </si>
  <si>
    <t>INVALIDEZ TOTAL</t>
  </si>
  <si>
    <t>GRAN INVALIDEZ</t>
  </si>
  <si>
    <t>ACCIDENTES DE TRAYECTO</t>
  </si>
  <si>
    <t>ENFERMEDAD PROFESIONAL</t>
  </si>
  <si>
    <t>VIUDEZ</t>
  </si>
  <si>
    <t>ORFANDAD</t>
  </si>
  <si>
    <t>(MILES DE $)</t>
  </si>
  <si>
    <t xml:space="preserve">INVALIDEZ TOTAL </t>
  </si>
  <si>
    <t xml:space="preserve">MONTO </t>
  </si>
  <si>
    <t>CAUSAL</t>
  </si>
  <si>
    <t>INDEMNIZACIONES</t>
  </si>
  <si>
    <t>INDEMNIZACIONES PAGADAS</t>
  </si>
  <si>
    <t>INVALIDEZ</t>
  </si>
  <si>
    <t>MONTO (MILES DE $)</t>
  </si>
  <si>
    <t xml:space="preserve"> </t>
  </si>
  <si>
    <t>ENFERMEDAD</t>
  </si>
  <si>
    <t>ACCIDENTES</t>
  </si>
  <si>
    <t>PROFESIONAL</t>
  </si>
  <si>
    <t>NÚMERO</t>
  </si>
  <si>
    <t>CONSTRUCCIÓN</t>
  </si>
  <si>
    <t>REGIÓN</t>
  </si>
  <si>
    <t>TIPO DE PENSIÓN</t>
  </si>
  <si>
    <t xml:space="preserve">DE TRAYECTO </t>
  </si>
  <si>
    <t xml:space="preserve">NÚMERO </t>
  </si>
  <si>
    <t>De Arica y Parinacota</t>
  </si>
  <si>
    <t>De Tarapacá</t>
  </si>
  <si>
    <t>De Antofagasta</t>
  </si>
  <si>
    <t>De Atacama</t>
  </si>
  <si>
    <t>De Coquimbo</t>
  </si>
  <si>
    <t>De Valparaíso</t>
  </si>
  <si>
    <t>Del Libertador Gral. B. O'Higgins</t>
  </si>
  <si>
    <t>Del Maule</t>
  </si>
  <si>
    <t>Del Biobío</t>
  </si>
  <si>
    <t>De La Araucanía</t>
  </si>
  <si>
    <t>De Los Ríos</t>
  </si>
  <si>
    <t>De Los Lagos</t>
  </si>
  <si>
    <t>Aysén del Gral. C. Ibáñez del Campo</t>
  </si>
  <si>
    <t>De Magallanes y la Antártica Chilena</t>
  </si>
  <si>
    <t>Metropolitana de Santiago</t>
  </si>
  <si>
    <t>TRABAJADORES INDEPENDIENTES</t>
  </si>
  <si>
    <t>I</t>
  </si>
  <si>
    <t xml:space="preserve">CUADRO N° 1 </t>
  </si>
  <si>
    <t xml:space="preserve">CUADRO N° 2 </t>
  </si>
  <si>
    <t>CUADRO N° 4</t>
  </si>
  <si>
    <t>CUADRO N° 5</t>
  </si>
  <si>
    <t>CUADRO N° 6</t>
  </si>
  <si>
    <t>CUADRO N° 7</t>
  </si>
  <si>
    <t>CUADRO N° 8</t>
  </si>
  <si>
    <t>CUADRO N° 7 - A</t>
  </si>
  <si>
    <t>CUADRO N° 7 - B</t>
  </si>
  <si>
    <t>CUADRO N° 8 - A</t>
  </si>
  <si>
    <t>CUADRO N° 8 - B</t>
  </si>
  <si>
    <t>CUADRO N° 9</t>
  </si>
  <si>
    <t>CUADRO N° 10</t>
  </si>
  <si>
    <t>CUADRO N° 11</t>
  </si>
  <si>
    <t>CUADRO N° 12</t>
  </si>
  <si>
    <t>CUADRO N° 13</t>
  </si>
  <si>
    <t>CUADRO N° 14</t>
  </si>
  <si>
    <t>CUADRO N° 15</t>
  </si>
  <si>
    <t>CUADRO N° 16</t>
  </si>
  <si>
    <t>CUADRO N° 17</t>
  </si>
  <si>
    <t>CUADRO N° 18</t>
  </si>
  <si>
    <t>CUADRO N° 19</t>
  </si>
  <si>
    <t>CUADRO N° 20</t>
  </si>
  <si>
    <t>CUADRO N° 22</t>
  </si>
  <si>
    <t>CUADRO N° 23</t>
  </si>
  <si>
    <t>CUADRO N° 24</t>
  </si>
  <si>
    <t>CUADRO N° 26</t>
  </si>
  <si>
    <t>CUADRO N° 27</t>
  </si>
  <si>
    <t>CUADRO N° 28</t>
  </si>
  <si>
    <t xml:space="preserve">NÚMERO TRABAJADORES </t>
  </si>
  <si>
    <t xml:space="preserve">  COTIZACIÓN RECAUDADA (M$)</t>
  </si>
  <si>
    <t>ACCIDENTES DEL TRABAJO (2)</t>
  </si>
  <si>
    <t>AGRICULTURA, GANADERÍA, CAZA Y SILVICULTURA</t>
  </si>
  <si>
    <t>PESCA</t>
  </si>
  <si>
    <t>EXPLOTACIÓN DE MINAS Y CANTERAS</t>
  </si>
  <si>
    <t>INDUSTRIAS MANUFACTURERAS</t>
  </si>
  <si>
    <t>HOTELES Y RESTAURANTES</t>
  </si>
  <si>
    <t>INTERMEDIACIÓN FINANCIERA</t>
  </si>
  <si>
    <t>ENSEÑANZA</t>
  </si>
  <si>
    <t>SERVICIOS SOCIALES Y DE SALUD</t>
  </si>
  <si>
    <t>HOGARES PRIVADOS CON SERVICIO DOMÉSTICO</t>
  </si>
  <si>
    <t>SUMINISTRO DE ELECTRICIDAD, GAS Y AGUA</t>
  </si>
  <si>
    <t>SECCIÓN</t>
  </si>
  <si>
    <t>A</t>
  </si>
  <si>
    <t>B</t>
  </si>
  <si>
    <t>C</t>
  </si>
  <si>
    <t>D</t>
  </si>
  <si>
    <t>E</t>
  </si>
  <si>
    <t>F</t>
  </si>
  <si>
    <t>G</t>
  </si>
  <si>
    <t>H</t>
  </si>
  <si>
    <t>J</t>
  </si>
  <si>
    <t>K</t>
  </si>
  <si>
    <t>L</t>
  </si>
  <si>
    <t>M</t>
  </si>
  <si>
    <t>N</t>
  </si>
  <si>
    <t>O</t>
  </si>
  <si>
    <t>P</t>
  </si>
  <si>
    <t>Q</t>
  </si>
  <si>
    <t>OTRAS ACTIV. DE SERV. COMUNIT., SOC. Y PERSON.</t>
  </si>
  <si>
    <t>ORGANIZAC. Y ÓRGANOS EXTRATERRITORIALES</t>
  </si>
  <si>
    <t>ART. 88 LEY N° 20.255</t>
  </si>
  <si>
    <t>OTRAS ACTIV. DE SERVIC. COMUNIT., SOC. Y PERSON.</t>
  </si>
  <si>
    <t xml:space="preserve"> TOTAL COTIZACIÓN RECAUDADA (M$)</t>
  </si>
  <si>
    <t xml:space="preserve"> TRABAJADORES DEPENDIENTES</t>
  </si>
  <si>
    <t>Art. 88 Ley N° 20.255</t>
  </si>
  <si>
    <t>ACTIV. INMOBILIARIAS, EMPRESAR. Y DE ALQUILER</t>
  </si>
  <si>
    <t>Del Libertador Gral. Bdo. O'Higgins</t>
  </si>
  <si>
    <t>ACTIVIDADES INMOBILIARIAS, EMPRESAR. Y DE ALQUILER</t>
  </si>
  <si>
    <t>ORGANIZAC. Y ÓRGANOS EXTRATERRIT.</t>
  </si>
  <si>
    <t>COMERCIO, REPARACIÓN DE VEHÍCULOS Y OTROS</t>
  </si>
  <si>
    <t>ADMIN. PÚBLICA Y DEFENSA; PLANES DE SEG. SOCIAL</t>
  </si>
  <si>
    <t>TRANSPORTE, ALMACENAM. Y COMUNICACIONES</t>
  </si>
  <si>
    <t xml:space="preserve"> TRABAJADORES INDEPENDIENTES</t>
  </si>
  <si>
    <t xml:space="preserve">MES ANTEPRECEDENTE AL INFORMADO </t>
  </si>
  <si>
    <t>MES PRECEDENTE AL INFORMADO</t>
  </si>
  <si>
    <t>MES ANTERIOR AL ANTEPRECEDENTE</t>
  </si>
  <si>
    <t xml:space="preserve">NÚMERO DE DÍAS DE SUBSIDIO PAGADOS Y MONTO, SEGÚN CAUSAL </t>
  </si>
  <si>
    <t>ACCIDENTES DEL TRABAJO</t>
  </si>
  <si>
    <t xml:space="preserve">ENFERMEDADES PROFESIONALES </t>
  </si>
  <si>
    <t>Total</t>
  </si>
  <si>
    <t>Parcial</t>
  </si>
  <si>
    <t>Gran</t>
  </si>
  <si>
    <t>OTROS MESES</t>
  </si>
  <si>
    <t xml:space="preserve">CUADRO N° 3 </t>
  </si>
  <si>
    <t>COTIZACIÓN RECAUDADA (miles de $)</t>
  </si>
  <si>
    <t>NÚMERO ADMINISTRADORES DELEGADOS COTIZANTES (1)</t>
  </si>
  <si>
    <t>OTRAS PENSIONES (3)</t>
  </si>
  <si>
    <t xml:space="preserve">INVALIDEZ PARCIAL </t>
  </si>
  <si>
    <t>INVALIDEZ  PARCIAL</t>
  </si>
  <si>
    <t>(MONTO EN MILES DE $)</t>
  </si>
  <si>
    <t>SECTOR PRIVADO</t>
  </si>
  <si>
    <t>SECTOR EMPLEADOR</t>
  </si>
  <si>
    <t xml:space="preserve">REMUNERACIÓN IMPONIBLE            (miles de $) </t>
  </si>
  <si>
    <t>NÚMERO ADMINISTRADORES DELEGADOS COTIZANTES (2)</t>
  </si>
  <si>
    <t xml:space="preserve">REMUNERACIÓN IMPONIBLE          (miles de $) </t>
  </si>
  <si>
    <t>ACCIDENTES DE TRAYECTO (1)</t>
  </si>
  <si>
    <t>A.- SECTOR PRIVADO</t>
  </si>
  <si>
    <t>B.- SECTOR PÚBLICO</t>
  </si>
  <si>
    <t>SUB-TOTAL TRABAJADORES DEPENDIENTES</t>
  </si>
  <si>
    <t>SUB-TOTAL TRABAJADORES INDEPENDIENTES</t>
  </si>
  <si>
    <t>TOTAL GENERAL</t>
  </si>
  <si>
    <t>OTRAS PENSIONES (2)</t>
  </si>
  <si>
    <t>CALIDAD DEL TRABAJADOR</t>
  </si>
  <si>
    <t>OBREROS</t>
  </si>
  <si>
    <t xml:space="preserve">EMPLEADOS </t>
  </si>
  <si>
    <t>ACCIDENTE DE TRAYECTO  (1)</t>
  </si>
  <si>
    <t>NÚMERO DE SUBSIDIOS INICIADOS TRABAJADORES DEPENDIENTES DEL SECTOR PRIVADO, SEGÚN REGIÓN, CAUSAL Y SEXO</t>
  </si>
  <si>
    <t xml:space="preserve">DE TRAYECTO (1) </t>
  </si>
  <si>
    <t>NÚMERO DE SUBSIDIOS INICIADOS TRABAJADORES DEPENDIENTES (1) SEGÚN ACTIVIDAD ECONÓMICA, CAUSAL Y SEXO</t>
  </si>
  <si>
    <t xml:space="preserve">DE TRAYECTO (3) </t>
  </si>
  <si>
    <t xml:space="preserve">TRABAJADORES DEPENDIENTES </t>
  </si>
  <si>
    <t>NÚMERO DE DÍAS DE SUBSIDIO PAGADOS A TRABAJADORES DEPENDIENTES  DEL SECTOR PRIVADO, SEGÚN REGIÓN, CAUSAL Y SEXO</t>
  </si>
  <si>
    <t xml:space="preserve"> A C C I D E N T E S</t>
  </si>
  <si>
    <t>ENFERMEDADES</t>
  </si>
  <si>
    <t>A C C I D E N T E S</t>
  </si>
  <si>
    <t>ENFERMEDADES PROFESIONALES</t>
  </si>
  <si>
    <t>NÚMERO DE DÍAS DE SUBSIDIO PAGADOS A TRABAJADORES DEPENDIENTES  DEL SECTOR PÚBLICO, SEGÚN REGIÓN, CAUSAL Y SEXO</t>
  </si>
  <si>
    <t>NÚMERO DE DÍAS DE SUBSIDIO PAGADOS A TRABAJADORES DEPENDIENTES (1) SEGÚN ACTIVIDAD ECONÓMICA, CAUSAL Y SEXO</t>
  </si>
  <si>
    <t>DE TRAYECTO (3)</t>
  </si>
  <si>
    <t>TOTAL ACCIDENTES</t>
  </si>
  <si>
    <t>SECTOR PÚBLICO (2)</t>
  </si>
  <si>
    <t xml:space="preserve">(2) Corresponde a los trabajadores incorporados al Seguro de la Ley N° 16.744 por la Ley N° 19.345 (detallados en el art. 1°). </t>
  </si>
  <si>
    <t>(1) Corresponde al número de trabajadores dependientes por los cuales se efectuaron cotizaciones y los trabajadores independientes que pagaron cotizaciones en el mes que se informa, por remuneraciones o rentas devengadas en los meses precedentes (que se deben detallar) y otros meses de mayor antigüedad.</t>
  </si>
  <si>
    <t>SECTOR PRIVADO (2)</t>
  </si>
  <si>
    <t>SECTOR PÚBLICO (3)</t>
  </si>
  <si>
    <t xml:space="preserve">(3) Corresponde a los trabajadores incorporados al Seguro de la Ley N° 16.744 por la Ley N° 19.345 (detallados en el art. 1°). </t>
  </si>
  <si>
    <t xml:space="preserve">CUADRO N° 2 - A </t>
  </si>
  <si>
    <t xml:space="preserve">CUADRO N° 2 - B </t>
  </si>
  <si>
    <t xml:space="preserve"> REMUNERACIÓN O RENTA IMPONIBLE (M$)</t>
  </si>
  <si>
    <t xml:space="preserve"> TOTAL REMUNERACIÓN O RENTA IMPONIBLE (M$)</t>
  </si>
  <si>
    <t>SECTOR PÚBLICO (4)</t>
  </si>
  <si>
    <t xml:space="preserve">(4) Corresponde a los trabajadores incorporados al Seguro de la Ley N° 16.744 por la Ley N° 19.345 (detallados en el art. 1°). </t>
  </si>
  <si>
    <t>MES EN QUE SE DEVENGARON LAS REMUNERACIONES O RENTAS</t>
  </si>
  <si>
    <t>MADRE DE HIJOS DE FILIACIÓN NO MATRIMONIAL</t>
  </si>
  <si>
    <t>NÚMERO DE PENSIONES EMITIDAS A PAGO (1) SEGÚN REGIÓN Y TIPO DE PENSIÓN</t>
  </si>
  <si>
    <t>MONTO DE PENSIONES EMITIDAS A PAGO (1) SEGÚN REGIÓN Y TIPO DE PENSIÓN</t>
  </si>
  <si>
    <t>TOTAL PENSIONES CONCEDIDAS</t>
  </si>
  <si>
    <t>MADRE HIJOS DE FIL. NO MATRIMONIAL</t>
  </si>
  <si>
    <t>(EN MILES DE $)</t>
  </si>
  <si>
    <t>MONTO MENSUAL (1) PENSIONES CONCEDIDAS SEGÚN SECTOR EMPLEADOR, TIPO DE PENSIÓN Y CAUSAL</t>
  </si>
  <si>
    <t>ACCIDENTES DE TRAYECTO (2)</t>
  </si>
  <si>
    <t>TOTAL TRABAJADORES SECTOR PRIVADO</t>
  </si>
  <si>
    <t>MONTO (M$)</t>
  </si>
  <si>
    <t>SECTOR PÚBLICO (1)</t>
  </si>
  <si>
    <t xml:space="preserve">(1) Corresponde a los trabajadores incorporados al Seguro de la Ley N° 16.744 por la Ley N° 19.345 (detallados en el art. 1°). </t>
  </si>
  <si>
    <r>
      <rPr>
        <sz val="11"/>
        <rFont val="Agency FB"/>
        <family val="2"/>
      </rPr>
      <t xml:space="preserve">• </t>
    </r>
    <r>
      <rPr>
        <sz val="11"/>
        <rFont val="MS Sans Serif"/>
        <family val="2"/>
      </rPr>
      <t>TRABAJADORES DEPENDIENTES</t>
    </r>
  </si>
  <si>
    <t>CUADRO N° 9 - A</t>
  </si>
  <si>
    <r>
      <rPr>
        <sz val="11"/>
        <rFont val="Agency FB"/>
        <family val="2"/>
      </rPr>
      <t xml:space="preserve">• </t>
    </r>
    <r>
      <rPr>
        <sz val="11"/>
        <rFont val="MS Sans Serif"/>
        <family val="2"/>
      </rPr>
      <t>TRABAJADORAS DEPENDIENTES</t>
    </r>
  </si>
  <si>
    <t>SUB-TOTAL TRABAJADORAS DEPENDIENTES</t>
  </si>
  <si>
    <t>SUB-TOTAL TRABAJADORAS INDEPENDIENTES</t>
  </si>
  <si>
    <t>CONSECUENCIAS (1)</t>
  </si>
  <si>
    <t>NÚMERO DE ACCIDENTES SEGÚN CONSECUENCIA, CAUSAL Y SEXO</t>
  </si>
  <si>
    <t>ALTA NO INMEDIATA</t>
  </si>
  <si>
    <t>CONSECUENCIAS (2)</t>
  </si>
  <si>
    <t>NÚMERO PENSIONES CONCEDIDAS EN EL MES SEGÚN SECTOR EMPLEADOR, TIPO DE PENSIÓN Y CAUSAL</t>
  </si>
  <si>
    <r>
      <rPr>
        <sz val="10"/>
        <rFont val="Agency FB"/>
        <family val="2"/>
      </rPr>
      <t>•</t>
    </r>
    <r>
      <rPr>
        <sz val="10"/>
        <rFont val="MS Sans Serif"/>
        <family val="2"/>
      </rPr>
      <t xml:space="preserve"> TRABAJADORES DEPENDIENTES</t>
    </r>
  </si>
  <si>
    <t>TOTALES</t>
  </si>
  <si>
    <t>(1) La consecuencia se considera a la fecha del accidente. No se incluyen reingresos.</t>
  </si>
  <si>
    <t xml:space="preserve">(2) Actividad económica según Glosa Sección clasificador CIIU.cl 2007. </t>
  </si>
  <si>
    <t>(1) Considera los trabajadores de los sectores privado y público.</t>
  </si>
  <si>
    <t>NÚMERO DE ACCIDENTES DEL TRABAJO SEGÚN CONSECUENCIA Y ACTIVIDAD ECONÓMICA (1)</t>
  </si>
  <si>
    <t>NÚMERO Y MONTO DE PENSIONES LEY N° 16.744 (a) CONCEDIDAS A TRABAJADORES SECTOR PRIVADO, SEGÚN CALIDAD DEL TRABAJADOR</t>
  </si>
  <si>
    <t>NÚMERO DE SUBSIDIOS INICIADOS TRABAJADORES INDEPENDIENTES (1) SEGÚN REGIÓN, CAUSAL Y SEXO</t>
  </si>
  <si>
    <t>NÚMERO DE SUBSIDIOS INICIADOS TRABAJADORES INDEPENDIENTES (1) SEGÚN ACTIVIDAD ECONÓMICA, CAUSAL Y SEXO</t>
  </si>
  <si>
    <t>Art. 89 Ley N° 20.255 (2)</t>
  </si>
  <si>
    <t>(2) Actividad económica según Glosa Sección clasificador CIIU.cl 2007.</t>
  </si>
  <si>
    <t>NÚMERO DE DÍAS DE SUBSIDIO PAGADOS A TRABAJADORES INDEPENDIENTES (1) SEGÚN REGIÓN, CAUSAL Y SEXO</t>
  </si>
  <si>
    <t>NÚMERO DE DÍAS DE SUBSIDIO PAGADOS A TRABAJADORES INDEPENDIENTES (1) SEGÚN ACTIVIDAD ECONÓMICA, CAUSAL Y SEXO</t>
  </si>
  <si>
    <t>ART. 89 LEY N° 20.255 (4)</t>
  </si>
  <si>
    <t>ART. 89 LEY N° 20.255 (5)</t>
  </si>
  <si>
    <t>ART. 89 LEY N° 20.255 (3)</t>
  </si>
  <si>
    <t>(4) Debe considerar además a los trabajadores independientes incorporados al Seguro de la Ley N° 16.744, con anterioridad a la vigencia de la Ley N° 20.255.</t>
  </si>
  <si>
    <t>(5) Debe considerar además a los trabajadores independientes incorporados al Seguro de la Ley N° 16.744, con anterioridad a la vigencia de la Ley N° 20.255.</t>
  </si>
  <si>
    <t>(3) Debe considerar además a los trabajadores independientes incorporados al Seguro de la Ley N° 16.744, con anterioridad a la vigencia de la Ley N° 20.255.</t>
  </si>
  <si>
    <t>(1) Considera a los trabajadores independientes Ley N° 20.255, artículos 88 y 89, así como los independientes incorporados al Seguro de la Ley N° 16.744, con anterioridad a la vigencia de la citada Ley N° 20.255.</t>
  </si>
  <si>
    <t>ALTA INMEDIATA (3)</t>
  </si>
  <si>
    <t>(3) Se entenderá alta inmediata cuando el profesional competente determina que el trabajador no requiere guardar reposo y puede reintegrarse de inmediato a su trabajo.</t>
  </si>
  <si>
    <t xml:space="preserve">(1) Actividad económica según Glosa Sección clasificador CIIU.cl 2007. </t>
  </si>
  <si>
    <t>(2) Incluye accidentes del trabajo, de trayecto y ocurridos a dirigentes sindicales y gremiales.</t>
  </si>
  <si>
    <t>(1) En trabajadores dependientes, conjuntamente con las pensiones originadas por accidentes de trayecto, deberán informarse las pensiones originadas por accidentes de los dirigentes ocurridos a causa o con ocasión del desempeño de sus actividades gremiales.</t>
  </si>
  <si>
    <t>(2) Considera a los independientes Ley N° 20.255, artículos 88 y 89, así como de independientes incorporados al Seguro de la Ley N° 16.744, con anterioridad a la vigencia de la citada Ley N° 20.255.</t>
  </si>
  <si>
    <t>(2) En trabajadores dependientes conjuntamente con los montos de las pensiones originadas por accidentes de trayecto, deberán informarse los montos de las pensiones originadas por accidentes de los dirigentes ocurridos a causa o con ocasión del desempeño de sus actividades gremiales.</t>
  </si>
  <si>
    <t>(1) Conjuntamente con las pensiones concedidas por accidentes de trayecto, deberán informarse las pensiones originadas por accidentes de los dirigentes ocurridos a causa o con ocasión del desempeño de sus actividades gremiales.</t>
  </si>
  <si>
    <t>(1) Considera los trabajadores de los sectores privado y público y debe incluir los subsidios iniciados originados en accidentes del trabajo, accidentes de trayecto y accidentes ocurridos a dirigentes a causa o con ocasión del desempeño de sus actividades gremiales y por enfermedades profesionales.</t>
  </si>
  <si>
    <t>(1) Conjuntamente con los subsidios iniciados por accidentes de trayecto, deberán informarse los originados por accidentes de los dirigentes sindicales ocurridos a causa o con ocasión del desempeño de sus actividades gremiales.</t>
  </si>
  <si>
    <t>(3) Conjuntamente con los subsidios iniciados por accidentes de trayecto, deberán informarse los originados por accidentes de los dirigentes ocurridos a causa o con ocasión del desempeño de sus actividades gremiales.</t>
  </si>
  <si>
    <r>
      <rPr>
        <sz val="10"/>
        <rFont val="Agency FB"/>
        <family val="2"/>
      </rPr>
      <t>•</t>
    </r>
    <r>
      <rPr>
        <sz val="10"/>
        <rFont val="MS Sans Serif"/>
        <family val="2"/>
      </rPr>
      <t xml:space="preserve"> NÚMERO  DE DÍAS  DE SUBSIDIO PAGADOS</t>
    </r>
  </si>
  <si>
    <r>
      <rPr>
        <sz val="10"/>
        <rFont val="Agency FB"/>
        <family val="2"/>
      </rPr>
      <t>•</t>
    </r>
    <r>
      <rPr>
        <sz val="10"/>
        <rFont val="MS Sans Serif"/>
        <family val="2"/>
      </rPr>
      <t xml:space="preserve"> MONTO SUBSIDIOS PAGADOS (MILES DE $)</t>
    </r>
  </si>
  <si>
    <t>(2) Debe considerar además a los trabajadores independientes incorporados al Seguro de la Ley N° 16.744, con anterioridad a la vigencia de la Ley N° 20.255.</t>
  </si>
  <si>
    <t>(1) Corresponde al total de pensiones emitidas a pago.</t>
  </si>
  <si>
    <t>(1) Monto mensual al mes del informe. Si se ha pagado más de un mes debe registrarse el monto del beneficio al mes que se está informando.</t>
  </si>
  <si>
    <t>CUADRO N° 25</t>
  </si>
  <si>
    <t xml:space="preserve"> TRABAJADORES INDEPENDIENTES QUE COTIZARON</t>
  </si>
  <si>
    <t>NÚMERO ENTIDADES EMPLEADORAS COTIZANTES (1)</t>
  </si>
  <si>
    <t>NÚMERO Y MONTO DE PENSIONES EMITIDAS A PAGO (1) SEGÚN TIPO DE PENSIÓN Y CAUSAL</t>
  </si>
  <si>
    <t>NÚMERO Y MONTO DE PENSIONES EMITIDAS A PAGO (1) SEGÚN TIPO DE PENSIÓN Y SEXO DEL BENEFICIARIO</t>
  </si>
  <si>
    <t>ACCIDENTES DE TRAYECTO (3)</t>
  </si>
  <si>
    <t>ENTIDADES EMPLEADORAS COTIZANTES Y TRABAJADORES POR LOS QUE SE COTIZÓ SEGÚN ACTIVIDAD ECONÓMICA</t>
  </si>
  <si>
    <t>NÚMERO ENTIDADES EMPLEADORAS COTIZANTES (2)</t>
  </si>
  <si>
    <t>MESES ANTERIORES</t>
  </si>
  <si>
    <t>(2) Se debe informar el número de entidades empleadoras de los sectores privado y público que cotizaron en el mes. Si en el mes informado algunas entidades pagaron cotizaciones atrasadas, se deberán contabilizar esos meses en forma separada y tantas veces como meses se estén pagando.</t>
  </si>
  <si>
    <t>DEPENDIENTES POR LOS QUE SE COTIZÓ (3)</t>
  </si>
  <si>
    <t>INDEPENDIENTES COTIZANTES (4)</t>
  </si>
  <si>
    <t xml:space="preserve"> TRABAJADORES DEPENDIENTES POR LOS QUE SE COTIZÓ</t>
  </si>
  <si>
    <t xml:space="preserve">TOTAL DE TRABAJADORES CON COTIZACIONES </t>
  </si>
  <si>
    <t>TOTAL DE TRABAJADORES CON COTIZACIONES</t>
  </si>
  <si>
    <t xml:space="preserve">Nota: La información del número total de trabajadores con cotizaciones de este cuadro deberá coincidir con la del total  de trabajadores con cotizaciones del cuadro N° 1.  </t>
  </si>
  <si>
    <t>NÚMERO TRABAJADORES POR LOS QUE SE COTIZÓ (3)</t>
  </si>
  <si>
    <t>(2) Se debe informar el número de administradores delegados que cotizaron en el mes. Si eventualmente en el mes informado algún administrador paga cotizaciones atrasadas, se deberá contabilizar en forma separada, tantas veces como meses esté pagando.</t>
  </si>
  <si>
    <t>NÚMERO TRABAJADORES POR LOS QUE SE COTIZÓ (2)</t>
  </si>
  <si>
    <t>(1) Se debe informar el número de administradores delegados que cotizaron en el mes. Si eventualmente en el mes informado algún administrador paga cotizaciones atrasadas, se deberá contabilizar en forma separada tantas veces como meses esté pagando.</t>
  </si>
  <si>
    <t>MES INFORMADO</t>
  </si>
  <si>
    <t>(3) Se informará el número de trabajadores por los cuales se cotizó en el mes. En caso de pago de cotizaciones atrasadas, se deberán informar en forma separada tantas veces el número de trabajadores como meses se estén pagando, pero sólo se debe informar una vez al trabajador en los casos que además de la remuneración, en el mes le pagaron bonos o gratificaciones.</t>
  </si>
  <si>
    <t>REMUNERACIONES O RENTAS IMPONIBLES Y COTIZACIONES (1) SEGÚN ACTIVIDAD ECONÓMICA</t>
  </si>
  <si>
    <t>ENTIDADES EMPLEADORAS COTIZANTES Y TRABAJADORES POR LOS QUE SE COTIZÓ SEGÚN REGIÓN Y SECTOR EMPLEADOR</t>
  </si>
  <si>
    <t>DEPENDIENTES POR LOS QUE SE COTIZÓ (2)</t>
  </si>
  <si>
    <t>INDEPENDIENTES COTIZANTES (3)</t>
  </si>
  <si>
    <t xml:space="preserve">(1) Se debe informar el número de entidades empleadoras que cotizaron en el mes. Si en el mes informado algunas entidades pagaron cotizaciones atrasadas, se deberán contabilizar tantas veces como meses se estén pagando.  </t>
  </si>
  <si>
    <t>REMUNERACIONES O RENTAS IMPONIBLES Y COTIZACIONES (1) SEGÚN REGIÓN Y SECTOR EMPLEADOR</t>
  </si>
  <si>
    <t>NÚMERO DE ENTIDADES EMPLEADORAS COTIZANTES SEGÚN REGIÓN Y ACTIVIDAD ECONÓMICA (1)</t>
  </si>
  <si>
    <t>NÚMERO TOTAL DE TRABAJADORES DEPENDIENTES POR LOS QUE SE COTIZÓ, SEGÚN REGIÓN Y ACTIVIDAD ECONÓMICA (1)</t>
  </si>
  <si>
    <t xml:space="preserve">NÚMERO TOTAL DE TRABAJADORES DEPENDIENTES POR LOS QUE SE COTIZÓ (1), SEGÚN REGIÓN Y ACTIVIDAD ECONÓMICA (2) </t>
  </si>
  <si>
    <t>(1) Considera a las trabajadoras independientes Ley N° 20.255, artículos 88 y 89, así como las independientes incorporadas al Seguro de la Ley N° 16.744, con anterioridad a la vigencia de la citada Ley N° 20.255.</t>
  </si>
  <si>
    <t>TOTAL ENTIDAD. EMPLEAD.</t>
  </si>
  <si>
    <t>TOTAL TRABAJADORES DEPENDIENTES</t>
  </si>
  <si>
    <t>TOTAL TRABAJADORAS DEPENDIENTES</t>
  </si>
  <si>
    <t>TOTAL TRABAJADORES INDEPENDIENT.</t>
  </si>
  <si>
    <t>NÚMERO TOTAL DE TRABAJADORES INDEPENDIENTES COTIZANTES (1), SEGÚN REGIÓN Y ACTIVIDAD ECONÓMICA (2)</t>
  </si>
  <si>
    <t>TOTAL TRABAJADORAS INDEPENDIENT.</t>
  </si>
  <si>
    <t>TOTAL PENSIONES</t>
  </si>
  <si>
    <t>TOTAL MONTO</t>
  </si>
  <si>
    <t>NÚMERO DE SUBSIDIOS INICIADOS TRABAJADORES DEPENDIENTES (1), SEGÚN REGIÓN Y ACTIVIDAD ECONÓMICA (2)</t>
  </si>
  <si>
    <t>TOTAL SUBSIDIOS INICIADOS</t>
  </si>
  <si>
    <t>NÚMERO DE DÍAS DE SUBSIDIO PAGADOS A TRABAJADORES DEPENDIENTES (1) SEGÚN REGIÓN Y ACTIVIDAD ECONÓMICA (2)</t>
  </si>
  <si>
    <t>TOTAL DÍAS SUBSIDIO PAGADOS</t>
  </si>
  <si>
    <t>NÚMERO DE DÍAS DE SUBSIDIO PAGADOS A TRABAJADORES INDEPENDIENTES (1) SEGÚN REGIÓN Y ACTIVIDAD ECONÓMICA (2)</t>
  </si>
  <si>
    <t>TOTAL ACCIDENT.</t>
  </si>
  <si>
    <r>
      <rPr>
        <b/>
        <sz val="10"/>
        <rFont val="Agency FB"/>
        <family val="2"/>
      </rPr>
      <t>•</t>
    </r>
    <r>
      <rPr>
        <b/>
        <sz val="10"/>
        <rFont val="MS Sans Serif"/>
        <family val="2"/>
      </rPr>
      <t xml:space="preserve"> TRABAJADORES DEPENDIENTES</t>
    </r>
  </si>
  <si>
    <r>
      <rPr>
        <b/>
        <sz val="10"/>
        <rFont val="Agency FB"/>
        <family val="2"/>
      </rPr>
      <t>•</t>
    </r>
    <r>
      <rPr>
        <b/>
        <sz val="10"/>
        <rFont val="MS Sans Serif"/>
        <family val="2"/>
      </rPr>
      <t xml:space="preserve"> TRABAJADORES INDEPENDIENTES (2)</t>
    </r>
  </si>
  <si>
    <r>
      <t xml:space="preserve">A.- </t>
    </r>
    <r>
      <rPr>
        <u/>
        <sz val="10"/>
        <rFont val="MS Sans Serif"/>
        <family val="2"/>
      </rPr>
      <t>SECTOR PRIVADO</t>
    </r>
  </si>
  <si>
    <r>
      <t xml:space="preserve">B.- </t>
    </r>
    <r>
      <rPr>
        <u/>
        <sz val="10"/>
        <rFont val="MS Sans Serif"/>
        <family val="2"/>
      </rPr>
      <t>SECTOR PÚBLICO</t>
    </r>
  </si>
  <si>
    <r>
      <rPr>
        <b/>
        <sz val="10"/>
        <rFont val="Agency FB"/>
        <family val="2"/>
      </rPr>
      <t>•</t>
    </r>
    <r>
      <rPr>
        <b/>
        <sz val="10"/>
        <rFont val="MS Sans Serif"/>
        <family val="2"/>
      </rPr>
      <t xml:space="preserve"> TRABAJADORES INDEPENDIENTES (3)</t>
    </r>
  </si>
  <si>
    <t>(2) Conjuntamente con los subsidios iniciados por accidentes de trayecto, deberán informarse los originados por accidentes de los dirigentes ocurridos a causa o con ocasión del desempeño de sus actividades gremiales.</t>
  </si>
  <si>
    <t>NÚMERO DE SUBSIDIOS INICIADOS TRABAJADORES DEPENDIENTES DEL SECTOR PÚBLICO (1), SEGÚN REGIÓN, CAUSAL Y SEXO</t>
  </si>
  <si>
    <r>
      <rPr>
        <b/>
        <sz val="10"/>
        <rFont val="Agency FB"/>
        <family val="2"/>
      </rPr>
      <t xml:space="preserve">• </t>
    </r>
    <r>
      <rPr>
        <b/>
        <sz val="10"/>
        <rFont val="MS Sans Serif"/>
        <family val="2"/>
      </rPr>
      <t>TRABAJADORES INDEPENDIENTES (1)</t>
    </r>
  </si>
  <si>
    <t xml:space="preserve">ADMINISTRADORES DELEGADOS COTIZANTES, TRABAJADORES POR LOS QUE SE COTIZÓ, REMUNERACIONES IMPONIBLES Y COTIZACIONES, SEGÚN REGIÓN </t>
  </si>
  <si>
    <t xml:space="preserve">(1) Se entenderá por accidente del trabajo a toda lesión que un trabajador sufra a causa de su trabajo y que le produzca incapacidad temporal o permanente o muerte. Actividad económica según Glosa Sección clasificador CIIU.cl 2007. </t>
  </si>
  <si>
    <t xml:space="preserve">(2) Se entenderá por accidente del trabajo a toda lesión que un trabajador sufra a causa de su trabajo y que le produzca incapacidad temporal o permanente o muerte. </t>
  </si>
  <si>
    <t>DEL TRABAJO (2)</t>
  </si>
  <si>
    <r>
      <rPr>
        <sz val="10"/>
        <rFont val="Agency FB"/>
        <family val="2"/>
      </rPr>
      <t>•</t>
    </r>
    <r>
      <rPr>
        <sz val="10"/>
        <rFont val="MS Sans Serif"/>
        <family val="2"/>
      </rPr>
      <t xml:space="preserve"> TRABAJADORES DEPENDIENTES (4)</t>
    </r>
  </si>
  <si>
    <t xml:space="preserve">(4) Considera los accidentes ocurridos a los trabajadores de los sectores privado y público.  </t>
  </si>
  <si>
    <t>ALTA INMEDIATA (5)</t>
  </si>
  <si>
    <t>(5) Se entenderá alta inmediata cuando el profesional competente determina que el trabajador no requiere guardar reposo y puede reintegrarse de inmediato a su trabajo.</t>
  </si>
  <si>
    <t>(2) La consecuencia se considera a la fecha del accidente. No se incluyen reingresos, accidentes de trayecto ni los ocurridos a dirigentes sindicales.</t>
  </si>
  <si>
    <t>NÚMERO DE SUBSIDIOS INICIADOS TRABAJADORES INDEPENDIENTES (1), SEGÚN REGIÓN Y ACTIVIDAD ECONÓMICA (2)</t>
  </si>
  <si>
    <t>NÚMERO Y MONTO INDEMNIZACIONES SEGÚN SECTOR EMPLEADOR, CAUSAL Y SEXO</t>
  </si>
  <si>
    <t>(1) Considera a los trabajadores independientes Ley N° 20.255, artículos 88 y 89, así como los independientes incorporados al Seguro de la Ley N°16.744, con anterioridad a la vigencia de la citada Ley N° 20.255.</t>
  </si>
  <si>
    <t xml:space="preserve">(4) Se informará el número de trabajadores independientes que efectuaron cotizaciones en el mes. En caso de pago de cotizaciones atrasadas, se deberán informar en forma separada tantas veces el número de trabajadores como meses se estén pagando. </t>
  </si>
  <si>
    <t>(2) Se informará el número de trabajadores por los cuales se efectuaron cotizaciones en el mes. En caso de pago de cotizaciones atrasadas, se deberán informar en forma separada tantas veces el número de trabajadores como meses se estén pagando, pero sólo se debe informar una vez al trabajador en los casos que además de la remuneración, en el mes le pagaron bonos o gratificaciones.</t>
  </si>
  <si>
    <t xml:space="preserve">(1) Corresponde a los trabajadoras por las que se cotizó de los sectores privado y público, incluyendo los administradores delegados. </t>
  </si>
  <si>
    <t>NÚMERO DE ACCIDENTES OCURRIDOS Y DE ENFERMEDADES PROFESIONALES DIAGNOSTICADAS Y NÚMERO DE DÍAS PERDIDOS (1), SEGÚN SECTOR EMPLEADOR</t>
  </si>
  <si>
    <t>(1) Se entenderá por:</t>
  </si>
  <si>
    <t>(2) En esta información se deberá incluir también los accidentes de los dirigentes ocurridos a causa o con ocasión del desempeño de sus actividades gremiales.</t>
  </si>
  <si>
    <t>(3) Considera a los trabajadores independientes Ley N° 20.255, artículos 88 y 89, así como los independientes incorporados al Seguro de la Ley N° 16.744, con anterioridad a la vigencia de la citada Ley N° 20.255.</t>
  </si>
  <si>
    <t>DÍAS PERDIDOS</t>
  </si>
  <si>
    <r>
      <rPr>
        <sz val="11"/>
        <rFont val="Agency FB"/>
        <family val="2"/>
      </rPr>
      <t xml:space="preserve">• </t>
    </r>
    <r>
      <rPr>
        <sz val="11"/>
        <rFont val="MS Sans Serif"/>
        <family val="2"/>
      </rPr>
      <t>TRABAJADORES INDEPENDIENTES (3)</t>
    </r>
  </si>
  <si>
    <t>ACCIDENTES DE TRAYECTO (4)</t>
  </si>
  <si>
    <t>(2) En esta información se deberá incluir también los accidentes de las dirigentes ocurridos a causa o con ocasión del desempeño de sus actividades gremiales.</t>
  </si>
  <si>
    <r>
      <rPr>
        <sz val="11"/>
        <rFont val="Agency FB"/>
        <family val="2"/>
      </rPr>
      <t xml:space="preserve">• </t>
    </r>
    <r>
      <rPr>
        <sz val="11"/>
        <rFont val="MS Sans Serif"/>
        <family val="2"/>
      </rPr>
      <t>TRABAJADORAS INDEPENDIENTES (3)</t>
    </r>
  </si>
  <si>
    <t>(1) Debe incluir los subsidios iniciados originados en accidentes del trabajo, accidentes de trayecto y enfermedades profesionales. Considera a los trabajadores independientes Ley N° 20.255, artículos 88 y 89, así como los independientes incorporados al Seguro de la Ley N° 16.744, con anterioridad a la vigencia de la citada Ley N°20.255.</t>
  </si>
  <si>
    <t xml:space="preserve">DE TRAYECTO (2) </t>
  </si>
  <si>
    <t>(1) Considera los trabajadores de los sectores privado y público y debe incluir los días de subsidio pagados por accidentes del trabajo, accidentes de trayecto y accidentes ocurridos a dirigentes a causa o con ocasión del desempeño sus actividades gremiales y por enfermedades profesionales.</t>
  </si>
  <si>
    <t>(1) Conjuntamente con los días de subsidio pagados por accidentes de trayecto, deberán informarse los de subsidio pagados por accidentes ocurridos a los dirigentes a causa o con ocasión del desempeño de sus actividades gremiales.</t>
  </si>
  <si>
    <t>(3) Conjuntamente con el número de días de subsidio pagados por accidentes de trayecto, deberán informarse los de subsidio pagados por accidentes ocurridos a los dirigentes a causa o con ocasión del desempeño de sus actividades gremiales.</t>
  </si>
  <si>
    <t>(3) Considera a las trabajadoras independientes Ley N° 20.255, artículos 88 y 89, así como las independientes incorporadas al Seguro de la Ley N° 16.744, con anterioridad a la vigencia de la citada Ley N° 20.255.</t>
  </si>
  <si>
    <t>(1) Conjuntamente con los días de subsidio pagados por accidentes de trayecto, deberán informarse los de subsidio pagados por accidentes ocurridos a los dirigentes sindicales a causa o con ocasión del desempeño de sus actividades gremiales.</t>
  </si>
  <si>
    <t>(3) Se informará el número de trabajadores de los sectores privado y público por los cuales se efectuaron cotizaciones en el mes. En caso de pago de cotizaciones atrasadas, se deberán informar tantas veces el número de trabajadores como meses se estén pagando. Este cuadro debe incluir la información de entidades y trabajadores por los que se cotizó, correspondientes a los administradores delegados.</t>
  </si>
  <si>
    <t>(1) Corresponden a las remuneraciones o rentas imponibles y cotizaciones recaudadas de los trabajadores informados en el cuadro N° 2 y debe incluir también en esta información la correspondiente a los administradores delegados.</t>
  </si>
  <si>
    <t xml:space="preserve">(1) Corresponden a las remuneraciones o rentas imponibles y cotizaciones recaudadas de los trabajadores informados en el cuadro N° 2 y debe incluir también en esta información la correspondiente a los administradores delegados. </t>
  </si>
  <si>
    <t>(3) Corresponderán a las pensiones del art. 1° transitorio de la Ley N° 16.744.</t>
  </si>
  <si>
    <t>(2) Corresponderán a las pensiones del art. 1° transitorio de la Ley N° 16.744.</t>
  </si>
  <si>
    <t xml:space="preserve">Nota: Los totales de este cuadro deberán coincidir con los del cuadro N° 2-A. </t>
  </si>
  <si>
    <t>NOTA: El total imponible y el total recaudado de este cuadro deberá coincidir con los totales correspondientes del cuadro N° 3.</t>
  </si>
  <si>
    <t xml:space="preserve">NOTA: El total de entidades empleadoras de este cuadro deberá coincidir con el total de entidades empleadoras (sectores privado y público) del cuadro N° 4 y debe incluir también la información correspondiente a los administradores delegados. </t>
  </si>
  <si>
    <t xml:space="preserve">NOTA: El total de trabajadores dependientes de este cuadro deberá coincidir con el total de trabajadores dependientes por los que se cotizó (sectores privado y público) del cuadro N° 4 y debe incluir también la información correspondiente a los administradores delegados. </t>
  </si>
  <si>
    <t xml:space="preserve">(1) Corresponde a los trabajadores por los que se cotizó de los sectores privado y público, incluyendo los administradores delegados. </t>
  </si>
  <si>
    <t>NOTA: El total de trabajadores independientes de este cuadro deberá coincidir con el total de trabajadores independientes cotizantes de los cuadros N°s. 2 y 4.</t>
  </si>
  <si>
    <t xml:space="preserve">NÚMERO TOTAL DE TRABAJADORES INDEPENDIENTES COTIZANTES (1), SEGÚN REGIÓN Y ACTIVIDAD ECONÓMICA (2) </t>
  </si>
  <si>
    <t>CUADRO N° 10 - A</t>
  </si>
  <si>
    <t>CUADRO N° 15 - A</t>
  </si>
  <si>
    <t>CUADRO N° 18 - A</t>
  </si>
  <si>
    <t>CUADRO N° 21</t>
  </si>
  <si>
    <t>CUADRO N° 24 - A</t>
  </si>
  <si>
    <t>CUADRO N° 29</t>
  </si>
  <si>
    <t>Nota: La información de este cuadro deberá incluir las pensiones originadas en accidentes del trabajo, de trayecto y ocurridos a dirigentes sindicales y gremiales y enfermedades profesionales; por lo tanto, debe coincidir con la información del cuadro N° 11.</t>
  </si>
  <si>
    <t>Nota: La información de este cuadro deberá incluir las pensiones originadas en accidentes del trabajo, de trayecto y ocurridos a dirigentes sindicales y gremiales y enfermedades profesionales; por lo tanto, debe coincidir con la correspondiente al número de pensiones emitidas a pago del cuadro N° 11.</t>
  </si>
  <si>
    <t>Nota: La información de este cuadro deberá incluir los montos de las pensiones originadas en accidentes del trabajo, de trayecto y ocurridos a dirigentes sindicales y gremiales y enfermedades profesionales; por lo tanto, debe coincidir con la correspondiente a los montos de las pensiones emitidas a pago del cuadro N° 11.</t>
  </si>
  <si>
    <t>(a) La información debe coincidir con la de los trabajadores dependientes del sector privado proporcionada en los cuadros N°s. 15 y 15-A.</t>
  </si>
  <si>
    <t>SEXO: HOMBRES</t>
  </si>
  <si>
    <t>SEXO: MUJERES</t>
  </si>
  <si>
    <t>NOTA: El total de trabajadores con cotizaciones de este cuadro deberá coincidir con el del cuadro N° 2. La información de entidades empleadoras y trabajadores por los que se cotizó del sector privado debe incluir a los administradores delegados.</t>
  </si>
  <si>
    <t>(3) Se entenderá por accidente de trayecto a toda lesión que un trabajador sufra en el trayecto directo, de ida o regreso, entre la habitación y el lugar de trabajo o entre dos lugares de trabajo de distintos empleadores y que le produzca incapacidad temporal o permanente o muerte. En esta información se deberá incluir también los accidentes de los dirigentes ocurridos a causa o con ocasión del desempeño de sus actividades gremiales.</t>
  </si>
  <si>
    <t>NOTA: La información del total de este cuadro deberá coincidir con la correspondiente al total de los accidentes del trabajo del cuadro N° 9.</t>
  </si>
  <si>
    <t xml:space="preserve">ACCIDENTES DEL TRABAJO </t>
  </si>
  <si>
    <t xml:space="preserve">(4) Se entenderá por accidente de trayecto a toda lesión que un trabajador sufra en el trayecto directo, de ida o regreso, entre la habitación y el lugar de trabajo o entre dos lugares de trabajo y que le produzca incapacidad temporal o permanente o muerte. </t>
  </si>
  <si>
    <r>
      <rPr>
        <u/>
        <sz val="9.5"/>
        <rFont val="MS Sans Serif"/>
        <family val="2"/>
      </rPr>
      <t>Accidente del trabajo</t>
    </r>
    <r>
      <rPr>
        <sz val="9.5"/>
        <rFont val="MS Sans Serif"/>
        <family val="2"/>
      </rPr>
      <t xml:space="preserve"> a toda lesión que un trabajador sufra a causa de su trabajo y que le produzca incapacidad temporal o permanente o muerte.</t>
    </r>
  </si>
  <si>
    <r>
      <rPr>
        <u/>
        <sz val="9.5"/>
        <rFont val="MS Sans Serif"/>
        <family val="2"/>
      </rPr>
      <t>Accidente de trayecto</t>
    </r>
    <r>
      <rPr>
        <sz val="9.5"/>
        <rFont val="MS Sans Serif"/>
        <family val="2"/>
      </rPr>
      <t xml:space="preserve"> a toda lesión que un trabajador sufra en el trayecto directo, de ida o regreso, entre la habitación y el lugar de trabajo o entre dos lugares de trabajo de distintos empleadores y que le produzca incapacidad temporal o permanente o muerte. </t>
    </r>
  </si>
  <si>
    <r>
      <rPr>
        <u/>
        <sz val="9.5"/>
        <rFont val="MS Sans Serif"/>
        <family val="2"/>
      </rPr>
      <t>Enfermedad profesional</t>
    </r>
    <r>
      <rPr>
        <sz val="9.5"/>
        <rFont val="MS Sans Serif"/>
        <family val="2"/>
      </rPr>
      <t xml:space="preserve"> a toda aquella enfermedad causada de una manera directa por el ejercicio de la profesión o el trabajo que realice una persona y que le produzca incapacidad temporal o permanente o muerte.</t>
    </r>
  </si>
  <si>
    <r>
      <rPr>
        <u/>
        <sz val="9.5"/>
        <rFont val="MS Sans Serif"/>
        <family val="2"/>
      </rPr>
      <t>Número de días perdidos</t>
    </r>
    <r>
      <rPr>
        <sz val="9.5"/>
        <rFont val="MS Sans Serif"/>
        <family val="2"/>
      </rPr>
      <t xml:space="preserve"> aquellos en que el trabajador, conservando o no la calidad de tal, se encuentra temporalmente incapacitado debido a un accidente o enfermedad profesional, sujeto a pago de subsidio, sea que éste se pague o no.</t>
    </r>
  </si>
  <si>
    <r>
      <rPr>
        <u/>
        <sz val="9.5"/>
        <rFont val="MS Sans Serif"/>
        <family val="2"/>
      </rPr>
      <t>Accidente del trabajo</t>
    </r>
    <r>
      <rPr>
        <sz val="9.5"/>
        <rFont val="MS Sans Serif"/>
        <family val="2"/>
      </rPr>
      <t xml:space="preserve"> a toda lesión que una trabajadora sufra a causa de su trabajo y que le produzca incapacidad temporal o permanente o muerte.</t>
    </r>
  </si>
  <si>
    <r>
      <rPr>
        <u/>
        <sz val="9.5"/>
        <rFont val="MS Sans Serif"/>
        <family val="2"/>
      </rPr>
      <t>Accidente de trayecto</t>
    </r>
    <r>
      <rPr>
        <sz val="9.5"/>
        <rFont val="MS Sans Serif"/>
        <family val="2"/>
      </rPr>
      <t xml:space="preserve"> a toda lesión que una trabajadora sufra en el trayecto directo, de ida o regreso, entre la habitación y el lugar de trabajo o entre dos lugares de trabajo de distintos empleadores y que le produzca incapacidad temporal o permanente o muerte.</t>
    </r>
  </si>
  <si>
    <r>
      <rPr>
        <u/>
        <sz val="9.5"/>
        <rFont val="MS Sans Serif"/>
        <family val="2"/>
      </rPr>
      <t>Número de días perdidos</t>
    </r>
    <r>
      <rPr>
        <sz val="9.5"/>
        <rFont val="MS Sans Serif"/>
        <family val="2"/>
      </rPr>
      <t xml:space="preserve"> aquellos en que la trabajadora, conservando o no la calidad de tal, se encuentra temporalmente incapacitada debido a un accidente o enfermedad profesional, sujeto a pago de subsidio, sea que éste se pague o no.</t>
    </r>
  </si>
  <si>
    <t xml:space="preserve">(4) Se entenderá por accidente de trayecto a toda lesión que una trabajadora sufra en el trayecto directo, de ida o regreso, entre la habitación y el lugar de trabajo o entre dos lugares de trabajo y que le produzca incapacidad temporal o permanente o muerte. </t>
  </si>
  <si>
    <t>(2) Corresponderá al monto de las pensiones del art. 1° transitorio de la Ley N° 16.744.</t>
  </si>
  <si>
    <t>(3) Considera los montos de pensiones concedidas a los independientes Ley N° 20.255, artículos 88 y 89, así como de independientes incorporados al Seguro de la Ley N° 16.744, con anterioridad a la vigencia de la citada Ley N° 20.255.</t>
  </si>
  <si>
    <t>Nota: La información del total de este cuadro deberá coincidir con la del total del cuadro N° 17.</t>
  </si>
  <si>
    <t>Nota: La información del total de este cuadro deberá coincidir con la del total del cuadro N° 16.</t>
  </si>
  <si>
    <t>Nota: La información del total de este cuadro deberá coincidir con la del número total de días de subsidio pagados de trabajadores dependientes del cuadro N° 22.</t>
  </si>
  <si>
    <t>Nota: La información del total de este cuadro deberá coincidir con la del número de días de subsidio pagados a trabajadores dependientes del sector privado del cuadro N° 22.</t>
  </si>
  <si>
    <t>Nota: La información del total de este cuadro deberá coincidir con la del número de días de subsidio pagados a trabajadores dependientes del sector público del cuadro N° 22.</t>
  </si>
  <si>
    <t>Nota: El total de este cuadro deberá coincidir con el total de días de subsidio pagados del cuadro N° 23.</t>
  </si>
  <si>
    <t>NOTA: Este cuadro debe incluir los días de subsidio pagados por accidentes del trabajo, accidente de trayecto y por enfermedades profesionales y el total debe coincidir con el total de días de subsidio pagados de los trabajadores independientes del cuadro N° 22.</t>
  </si>
  <si>
    <t>Nota: El total de este cuadro deberá coincidir con el total de días de subsidio pagados del cuadro N° 26.</t>
  </si>
  <si>
    <t>NÚMERO TOTAL DE TRABAJADORES POR LOS QUE SE COTIZÓ, SEGÚN MES EN QUE SE PAGARON LAS COTIZACIONES (1)</t>
  </si>
  <si>
    <t xml:space="preserve">(2) Se debe incluir en esta información a los trabajadores correspondientes a los administradores delegados. </t>
  </si>
  <si>
    <t>ACTIVIDAD ECONÓMICA (1)</t>
  </si>
  <si>
    <t xml:space="preserve">(1) Según Glosa Sección clasificador CIIU.cl 2007. </t>
  </si>
  <si>
    <t>ADMINISTRADORES DELEGADOS COTIZANTES, TRABAJADORES POR LOS QUE SE COTIZÓ, REMUNERACIONES IMPONIBLES Y COTIZACIONES, SEGÚN ACTIVIDAD ECONÓMICA</t>
  </si>
  <si>
    <t>ACTIVIDAD ECONÓMICA (2)</t>
  </si>
  <si>
    <t xml:space="preserve">(2) Según Glosa Sección clasificador CIIU.cl 2007. </t>
  </si>
  <si>
    <t xml:space="preserve">(2) Se debe informar el número de trabajadores por los que se cotizó en el mes, en la región. En caso de pago de cotizaciones atrasadas, se deberán informar tantas veces el número de trabajadores como meses se estén pagando. </t>
  </si>
  <si>
    <t xml:space="preserve">(3) Se debe informar el número de trabajadores independientes que efectuaron cotizaciones en el mes, en la región. En caso de pago de cotizaciones atrasadas, se deberán informar tantas veces el número de trabajadores como meses se estén pagando. </t>
  </si>
  <si>
    <t>MUERTE INMEDIATA (6)</t>
  </si>
  <si>
    <r>
      <rPr>
        <sz val="10"/>
        <rFont val="Agency FB"/>
        <family val="2"/>
      </rPr>
      <t>•</t>
    </r>
    <r>
      <rPr>
        <sz val="10"/>
        <rFont val="MS Sans Serif"/>
        <family val="2"/>
      </rPr>
      <t xml:space="preserve"> TRABAJADORES INDEPENDIENTES (7)</t>
    </r>
  </si>
  <si>
    <t>(6) Se entenderá por muerte inmediata aquella que sucede enseguida del accidente y antes de causar un día de subsidio.</t>
  </si>
  <si>
    <t>(7) Considera a los trabajadores independientes Ley N° 20.255, artículos 88 y 89, así como los independientes incorporados al Seguro de la Ley N° 16.744, con anterioridad a la vigencia de la citada Ley N° 20.255.</t>
  </si>
  <si>
    <t>MUERTE INMEDIATA (4)</t>
  </si>
  <si>
    <r>
      <rPr>
        <sz val="10"/>
        <rFont val="Agency FB"/>
        <family val="2"/>
      </rPr>
      <t>•</t>
    </r>
    <r>
      <rPr>
        <sz val="10"/>
        <rFont val="MS Sans Serif"/>
        <family val="2"/>
      </rPr>
      <t xml:space="preserve"> TRABAJADORES INDEPENDIENTES (5)</t>
    </r>
  </si>
  <si>
    <t>(4) Se entenderá por muerte inmediata aquella que sucede enseguida del accidente y antes de causar un día de subsidio.</t>
  </si>
  <si>
    <t>(5) Considera a los trabajadores independientes Ley N° 20.255, artículos 88 y 89, así como los independientes incorporados al Seguro de la Ley N° 16.744, con anterioridad a la vigencia de la citada Ley N° 20.255.</t>
  </si>
  <si>
    <t>CUADRO N° 15 - B</t>
  </si>
  <si>
    <t>NÚMERO Y MONTO BONO DE INVIERNO Y AGUINALDOS DE FIESTAS PATRIAS Y NAVIDAD (1)</t>
  </si>
  <si>
    <t>BENEFICIO</t>
  </si>
  <si>
    <t xml:space="preserve">BONO DE INVIERNO </t>
  </si>
  <si>
    <t>AGUINALDO FIESTAS PATRIAS</t>
  </si>
  <si>
    <t>AGUINALDO NAVIDAD</t>
  </si>
  <si>
    <t>(1) Se informarán en los meses que corresponda.</t>
  </si>
  <si>
    <t xml:space="preserve">CUADRO N° 15 - C </t>
  </si>
  <si>
    <t xml:space="preserve">(2) Según Glosa Sección clasificador CIIU.cl 2007 </t>
  </si>
  <si>
    <r>
      <t>MONTO                          (</t>
    </r>
    <r>
      <rPr>
        <b/>
        <sz val="10"/>
        <rFont val="MS Sans Serif"/>
        <family val="2"/>
      </rPr>
      <t>en miles de $</t>
    </r>
    <r>
      <rPr>
        <sz val="10"/>
        <rFont val="MS Sans Serif"/>
        <family val="2"/>
      </rPr>
      <t>)</t>
    </r>
  </si>
  <si>
    <t>De Ñuble</t>
  </si>
  <si>
    <t>S/I</t>
  </si>
  <si>
    <t>Sin información</t>
  </si>
  <si>
    <t>Sin infoirmación</t>
  </si>
  <si>
    <t>INSTITUCIÓN: ISL</t>
  </si>
  <si>
    <t>Sin Información</t>
  </si>
  <si>
    <t>SEXO: Sin Información</t>
  </si>
  <si>
    <t>MES : MAYO</t>
  </si>
  <si>
    <t xml:space="preserve">MES :MAYO </t>
  </si>
  <si>
    <t>MES :MAYO</t>
  </si>
  <si>
    <t>MES: MAYO</t>
  </si>
  <si>
    <t>MES:MAYO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</si>
</sst>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 #,##0.00_-;_-* &quot;-&quot;??_-;_-@_-"/>
  </numFmts>
  <fonts count="46" x14ac:knownFonts="1">
    <font>
      <sz val="10"/>
      <name val="MS Sans Serif"/>
    </font>
    <font>
      <sz val="11"/>
      <color theme="1"/>
      <name val="Calibri"/>
      <family val="2"/>
      <scheme val="minor"/>
    </font>
    <font>
      <b/>
      <sz val="10"/>
      <name val="MS Sans Serif"/>
      <family val="2"/>
    </font>
    <font>
      <sz val="10"/>
      <name val="MS Sans Serif"/>
      <family val="2"/>
    </font>
    <font>
      <sz val="8"/>
      <name val="MS Sans Serif"/>
      <family val="2"/>
    </font>
    <font>
      <b/>
      <sz val="12"/>
      <name val="MS Sans Serif"/>
      <family val="2"/>
    </font>
    <font>
      <sz val="12"/>
      <name val="MS Sans Serif"/>
      <family val="2"/>
    </font>
    <font>
      <sz val="12"/>
      <name val="MS Serif"/>
      <family val="1"/>
    </font>
    <font>
      <sz val="9"/>
      <name val="Arial"/>
      <family val="2"/>
    </font>
    <font>
      <b/>
      <sz val="12"/>
      <name val="MS Serif"/>
      <family val="1"/>
    </font>
    <font>
      <b/>
      <sz val="10"/>
      <name val="Arial"/>
      <family val="2"/>
    </font>
    <font>
      <sz val="10"/>
      <name val="Arial"/>
      <family val="2"/>
    </font>
    <font>
      <sz val="10"/>
      <name val="MS Sans Serif"/>
      <family val="2"/>
    </font>
    <font>
      <sz val="10"/>
      <color indexed="10"/>
      <name val="MS Sans Serif"/>
      <family val="2"/>
    </font>
    <font>
      <b/>
      <sz val="10"/>
      <name val="MS Sans Serif"/>
      <family val="2"/>
    </font>
    <font>
      <sz val="9"/>
      <name val="MS Sans Serif"/>
      <family val="2"/>
    </font>
    <font>
      <sz val="8.5"/>
      <name val="MS Sans Serif"/>
      <family val="2"/>
    </font>
    <font>
      <sz val="10"/>
      <name val="Helv"/>
    </font>
    <font>
      <b/>
      <sz val="12"/>
      <name val="Arial"/>
      <family val="2"/>
    </font>
    <font>
      <b/>
      <sz val="9"/>
      <name val="MS Sans Serif"/>
      <family val="2"/>
    </font>
    <font>
      <sz val="13.5"/>
      <name val="MS Sans Serif"/>
      <family val="2"/>
    </font>
    <font>
      <sz val="9.5"/>
      <name val="MS Sans Serif"/>
      <family val="2"/>
    </font>
    <font>
      <b/>
      <sz val="8.5"/>
      <name val="MS Sans Serif"/>
      <family val="2"/>
    </font>
    <font>
      <b/>
      <sz val="11"/>
      <name val="MS Sans Serif"/>
      <family val="2"/>
    </font>
    <font>
      <sz val="10"/>
      <name val="Comic Sans MS"/>
      <family val="4"/>
    </font>
    <font>
      <sz val="11"/>
      <name val="MS Sans Serif"/>
      <family val="2"/>
    </font>
    <font>
      <sz val="11"/>
      <name val="Agency FB"/>
      <family val="2"/>
    </font>
    <font>
      <sz val="8"/>
      <name val="Arial"/>
      <family val="2"/>
    </font>
    <font>
      <b/>
      <sz val="8.5"/>
      <name val="Arial"/>
      <family val="2"/>
    </font>
    <font>
      <sz val="12"/>
      <name val="Arial"/>
      <family val="2"/>
    </font>
    <font>
      <sz val="10"/>
      <name val="Agency FB"/>
      <family val="2"/>
    </font>
    <font>
      <sz val="10"/>
      <color rgb="FFFF0000"/>
      <name val="MS Sans Serif"/>
      <family val="2"/>
    </font>
    <font>
      <b/>
      <sz val="10"/>
      <name val="Agency FB"/>
      <family val="2"/>
    </font>
    <font>
      <u/>
      <sz val="10"/>
      <name val="MS Sans Serif"/>
      <family val="2"/>
    </font>
    <font>
      <sz val="9.5"/>
      <name val="Arial"/>
      <family val="2"/>
    </font>
    <font>
      <u/>
      <sz val="9.5"/>
      <name val="MS Sans Serif"/>
      <family val="2"/>
    </font>
    <font>
      <b/>
      <sz val="10"/>
      <color rgb="FFFF0000"/>
      <name val="MS Sans Serif"/>
    </font>
    <font>
      <b/>
      <sz val="9"/>
      <color rgb="FFFF0000"/>
      <name val="MS Sans Serif"/>
    </font>
    <font>
      <b/>
      <sz val="8.5"/>
      <color rgb="FFFF0000"/>
      <name val="MS Sans Serif"/>
    </font>
    <font>
      <sz val="10"/>
      <name val="MS Sans Serif"/>
    </font>
    <font>
      <b/>
      <sz val="12"/>
      <name val="MS Sans Serif"/>
    </font>
    <font>
      <sz val="9.5"/>
      <name val="MS Sans Serif"/>
    </font>
    <font>
      <sz val="12"/>
      <name val="MS Sans Serif"/>
    </font>
    <font>
      <sz val="9"/>
      <color rgb="FFFF0000"/>
      <name val="MS Sans Serif"/>
      <family val="2"/>
    </font>
    <font>
      <sz val="8.5"/>
      <color rgb="FFFF0000"/>
      <name val="MS Sans Serif"/>
      <family val="2"/>
    </font>
    <font>
      <b/>
      <sz val="10"/>
      <name val="MS Sans Serif"/>
    </font>
  </fonts>
  <fills count="3">
    <fill>
      <patternFill patternType="none"/>
    </fill>
    <fill>
      <patternFill patternType="gray125"/>
    </fill>
    <fill>
      <patternFill patternType="solid">
        <fgColor indexed="9"/>
        <bgColor indexed="64"/>
      </patternFill>
    </fill>
  </fills>
  <borders count="35">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right/>
      <top style="double">
        <color indexed="64"/>
      </top>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bottom style="double">
        <color indexed="64"/>
      </bottom>
      <diagonal/>
    </border>
    <border>
      <left style="thin">
        <color indexed="64"/>
      </left>
      <right/>
      <top/>
      <bottom style="double">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ouble">
        <color indexed="64"/>
      </bottom>
      <diagonal/>
    </border>
    <border>
      <left style="dashed">
        <color indexed="64"/>
      </left>
      <right/>
      <top style="thin">
        <color indexed="64"/>
      </top>
      <bottom style="thin">
        <color indexed="64"/>
      </bottom>
      <diagonal/>
    </border>
  </borders>
  <cellStyleXfs count="5">
    <xf numFmtId="0" fontId="0" fillId="0" borderId="0"/>
    <xf numFmtId="0" fontId="17" fillId="0" borderId="0"/>
    <xf numFmtId="0" fontId="24" fillId="0" borderId="0"/>
    <xf numFmtId="164" fontId="39" fillId="0" borderId="0" applyFont="0" applyFill="0" applyBorder="0" applyAlignment="0" applyProtection="0"/>
    <xf numFmtId="0" fontId="1" fillId="0" borderId="0"/>
  </cellStyleXfs>
  <cellXfs count="595">
    <xf numFmtId="0" fontId="0" fillId="0" borderId="0" xfId="0"/>
    <xf numFmtId="3" fontId="0" fillId="0" borderId="0" xfId="0" applyNumberFormat="1"/>
    <xf numFmtId="3" fontId="2" fillId="0" borderId="0" xfId="0" applyNumberFormat="1" applyFont="1"/>
    <xf numFmtId="0" fontId="3" fillId="0" borderId="0" xfId="0" applyFont="1"/>
    <xf numFmtId="3" fontId="3" fillId="0" borderId="0" xfId="0" applyNumberFormat="1" applyFont="1"/>
    <xf numFmtId="3" fontId="5" fillId="0" borderId="0" xfId="0" applyNumberFormat="1" applyFont="1" applyAlignment="1">
      <alignment horizontal="centerContinuous"/>
    </xf>
    <xf numFmtId="3" fontId="0" fillId="0" borderId="0" xfId="0" applyNumberFormat="1" applyAlignment="1">
      <alignment horizontal="centerContinuous"/>
    </xf>
    <xf numFmtId="3" fontId="7" fillId="0" borderId="0" xfId="0" applyNumberFormat="1" applyFont="1" applyAlignment="1">
      <alignment horizontal="centerContinuous"/>
    </xf>
    <xf numFmtId="3" fontId="0" fillId="0" borderId="6" xfId="0" applyNumberFormat="1" applyBorder="1"/>
    <xf numFmtId="3" fontId="8" fillId="0" borderId="0" xfId="0" applyNumberFormat="1" applyFont="1"/>
    <xf numFmtId="3" fontId="9" fillId="0" borderId="0" xfId="0" applyNumberFormat="1" applyFont="1" applyAlignment="1">
      <alignment horizontal="centerContinuous"/>
    </xf>
    <xf numFmtId="3" fontId="11" fillId="0" borderId="0" xfId="0" applyNumberFormat="1" applyFont="1"/>
    <xf numFmtId="3" fontId="6" fillId="0" borderId="8" xfId="0" applyNumberFormat="1" applyFont="1" applyBorder="1"/>
    <xf numFmtId="3" fontId="12" fillId="0" borderId="0" xfId="0" applyNumberFormat="1" applyFont="1"/>
    <xf numFmtId="3" fontId="13" fillId="0" borderId="0" xfId="0" applyNumberFormat="1" applyFont="1"/>
    <xf numFmtId="3" fontId="2" fillId="0" borderId="0" xfId="0" applyNumberFormat="1" applyFont="1" applyFill="1"/>
    <xf numFmtId="0" fontId="0" fillId="0" borderId="0" xfId="0" applyFill="1"/>
    <xf numFmtId="3" fontId="0" fillId="0" borderId="0" xfId="0" applyNumberFormat="1" applyFill="1"/>
    <xf numFmtId="3" fontId="5" fillId="0" borderId="0" xfId="0" applyNumberFormat="1" applyFont="1" applyFill="1" applyAlignment="1">
      <alignment horizontal="centerContinuous"/>
    </xf>
    <xf numFmtId="3" fontId="0" fillId="0" borderId="0" xfId="0" applyNumberFormat="1" applyFill="1" applyAlignment="1">
      <alignment horizontal="centerContinuous"/>
    </xf>
    <xf numFmtId="3" fontId="9" fillId="0" borderId="0" xfId="0" applyNumberFormat="1" applyFont="1" applyFill="1" applyAlignment="1">
      <alignment horizontal="centerContinuous"/>
    </xf>
    <xf numFmtId="3" fontId="6" fillId="0" borderId="8" xfId="0" applyNumberFormat="1" applyFont="1" applyFill="1" applyBorder="1"/>
    <xf numFmtId="3" fontId="13" fillId="0" borderId="0" xfId="0" applyNumberFormat="1" applyFont="1" applyFill="1"/>
    <xf numFmtId="3" fontId="14" fillId="0" borderId="0" xfId="0" applyNumberFormat="1" applyFont="1" applyFill="1"/>
    <xf numFmtId="3" fontId="6" fillId="0" borderId="6" xfId="0" applyNumberFormat="1" applyFont="1" applyFill="1" applyBorder="1"/>
    <xf numFmtId="3" fontId="3" fillId="0" borderId="0" xfId="0" applyNumberFormat="1" applyFont="1" applyFill="1"/>
    <xf numFmtId="0" fontId="3" fillId="0" borderId="0" xfId="0" applyFont="1" applyFill="1"/>
    <xf numFmtId="3" fontId="6" fillId="0" borderId="6" xfId="0" applyNumberFormat="1" applyFont="1" applyBorder="1"/>
    <xf numFmtId="3" fontId="6" fillId="0" borderId="3" xfId="0" applyNumberFormat="1" applyFont="1" applyBorder="1"/>
    <xf numFmtId="3" fontId="6" fillId="0" borderId="0" xfId="0" applyNumberFormat="1" applyFont="1" applyBorder="1"/>
    <xf numFmtId="3" fontId="6" fillId="0" borderId="5" xfId="0" applyNumberFormat="1" applyFont="1" applyBorder="1"/>
    <xf numFmtId="3" fontId="5" fillId="0" borderId="8" xfId="0" applyNumberFormat="1" applyFont="1" applyBorder="1"/>
    <xf numFmtId="3" fontId="5" fillId="0" borderId="8" xfId="0" applyNumberFormat="1" applyFont="1" applyFill="1" applyBorder="1"/>
    <xf numFmtId="37" fontId="6" fillId="0" borderId="3" xfId="0" applyNumberFormat="1" applyFont="1" applyBorder="1" applyProtection="1"/>
    <xf numFmtId="37" fontId="6" fillId="0" borderId="6" xfId="0" applyNumberFormat="1" applyFont="1" applyBorder="1" applyProtection="1"/>
    <xf numFmtId="37" fontId="5" fillId="0" borderId="17" xfId="0" applyNumberFormat="1" applyFont="1" applyBorder="1" applyProtection="1"/>
    <xf numFmtId="3" fontId="15" fillId="0" borderId="0" xfId="0" applyNumberFormat="1" applyFont="1"/>
    <xf numFmtId="3" fontId="5" fillId="0" borderId="0" xfId="0" applyNumberFormat="1" applyFont="1"/>
    <xf numFmtId="3" fontId="3" fillId="0" borderId="9" xfId="0" applyNumberFormat="1" applyFont="1" applyBorder="1" applyAlignment="1">
      <alignment horizontal="centerContinuous"/>
    </xf>
    <xf numFmtId="3" fontId="6" fillId="0" borderId="7" xfId="0" applyNumberFormat="1" applyFont="1" applyFill="1" applyBorder="1"/>
    <xf numFmtId="3" fontId="0" fillId="0" borderId="0" xfId="0" applyNumberFormat="1" applyFill="1" applyBorder="1"/>
    <xf numFmtId="0" fontId="2" fillId="0" borderId="0" xfId="0" applyFont="1" applyAlignment="1">
      <alignment horizontal="center" wrapText="1"/>
    </xf>
    <xf numFmtId="3" fontId="9" fillId="0" borderId="0" xfId="0" applyNumberFormat="1" applyFont="1" applyFill="1" applyAlignment="1">
      <alignment horizontal="center" wrapText="1"/>
    </xf>
    <xf numFmtId="3" fontId="3" fillId="0" borderId="4" xfId="0" applyNumberFormat="1" applyFont="1" applyBorder="1" applyAlignment="1">
      <alignment horizontal="centerContinuous"/>
    </xf>
    <xf numFmtId="3" fontId="3" fillId="0" borderId="12" xfId="0" applyNumberFormat="1" applyFont="1" applyBorder="1" applyAlignment="1">
      <alignment horizontal="centerContinuous"/>
    </xf>
    <xf numFmtId="3" fontId="3" fillId="0" borderId="26" xfId="0" applyNumberFormat="1" applyFont="1" applyBorder="1" applyAlignment="1">
      <alignment horizontal="centerContinuous"/>
    </xf>
    <xf numFmtId="0" fontId="0" fillId="0" borderId="0" xfId="0" applyAlignment="1">
      <alignment wrapText="1"/>
    </xf>
    <xf numFmtId="3" fontId="5" fillId="0" borderId="0" xfId="0" applyNumberFormat="1" applyFont="1" applyAlignment="1">
      <alignment horizontal="center" wrapText="1"/>
    </xf>
    <xf numFmtId="3" fontId="3" fillId="0" borderId="1" xfId="0" applyNumberFormat="1" applyFont="1" applyBorder="1" applyAlignment="1">
      <alignment horizontal="centerContinuous"/>
    </xf>
    <xf numFmtId="3" fontId="3" fillId="0" borderId="14" xfId="0" applyNumberFormat="1" applyFont="1" applyBorder="1" applyAlignment="1">
      <alignment horizontal="centerContinuous"/>
    </xf>
    <xf numFmtId="3" fontId="6" fillId="0" borderId="5" xfId="0" applyNumberFormat="1" applyFont="1" applyFill="1" applyBorder="1"/>
    <xf numFmtId="3" fontId="3" fillId="0" borderId="21" xfId="0" applyNumberFormat="1" applyFont="1" applyBorder="1" applyAlignment="1">
      <alignment horizontal="centerContinuous"/>
    </xf>
    <xf numFmtId="0" fontId="3" fillId="0" borderId="8" xfId="0" applyFont="1" applyBorder="1" applyAlignment="1" applyProtection="1">
      <alignment horizontal="left"/>
    </xf>
    <xf numFmtId="0" fontId="0" fillId="0" borderId="8" xfId="0" applyBorder="1" applyAlignment="1" applyProtection="1">
      <alignment horizontal="left"/>
    </xf>
    <xf numFmtId="0" fontId="2" fillId="0" borderId="19" xfId="0" applyFont="1" applyBorder="1" applyAlignment="1" applyProtection="1">
      <alignment horizontal="center"/>
    </xf>
    <xf numFmtId="0" fontId="3" fillId="0" borderId="10" xfId="0" applyFont="1" applyBorder="1" applyAlignment="1">
      <alignment horizontal="left"/>
    </xf>
    <xf numFmtId="0" fontId="3" fillId="0" borderId="8" xfId="0" applyFont="1" applyBorder="1" applyAlignment="1">
      <alignment horizontal="left"/>
    </xf>
    <xf numFmtId="0" fontId="3" fillId="0" borderId="8" xfId="1" applyFont="1" applyBorder="1" applyAlignment="1" applyProtection="1">
      <alignment horizontal="left"/>
    </xf>
    <xf numFmtId="0" fontId="3" fillId="0" borderId="9" xfId="0" applyFont="1" applyBorder="1" applyAlignment="1">
      <alignment horizontal="left"/>
    </xf>
    <xf numFmtId="3" fontId="3" fillId="0" borderId="20" xfId="0" applyNumberFormat="1" applyFont="1" applyBorder="1" applyAlignment="1">
      <alignment horizontal="centerContinuous"/>
    </xf>
    <xf numFmtId="3" fontId="3" fillId="0" borderId="8" xfId="0" applyNumberFormat="1" applyFont="1" applyBorder="1" applyAlignment="1">
      <alignment horizontal="centerContinuous"/>
    </xf>
    <xf numFmtId="3" fontId="3" fillId="0" borderId="9" xfId="0" applyNumberFormat="1" applyFont="1" applyBorder="1"/>
    <xf numFmtId="3" fontId="14" fillId="0" borderId="20" xfId="0" applyNumberFormat="1" applyFont="1" applyBorder="1" applyAlignment="1">
      <alignment horizontal="centerContinuous"/>
    </xf>
    <xf numFmtId="3" fontId="2" fillId="0" borderId="19" xfId="0" applyNumberFormat="1" applyFont="1" applyBorder="1" applyAlignment="1">
      <alignment horizontal="center"/>
    </xf>
    <xf numFmtId="3" fontId="6" fillId="0" borderId="2" xfId="0" applyNumberFormat="1" applyFont="1" applyBorder="1"/>
    <xf numFmtId="3" fontId="2" fillId="0" borderId="20" xfId="0" applyNumberFormat="1" applyFont="1" applyBorder="1" applyAlignment="1">
      <alignment horizontal="centerContinuous"/>
    </xf>
    <xf numFmtId="3" fontId="3" fillId="0" borderId="8" xfId="0" applyNumberFormat="1" applyFont="1" applyBorder="1" applyAlignment="1"/>
    <xf numFmtId="3" fontId="0" fillId="0" borderId="9" xfId="0" applyNumberFormat="1" applyBorder="1"/>
    <xf numFmtId="3" fontId="0" fillId="0" borderId="3" xfId="0" applyNumberFormat="1" applyBorder="1"/>
    <xf numFmtId="3" fontId="3" fillId="0" borderId="13" xfId="0" applyNumberFormat="1" applyFont="1" applyBorder="1" applyAlignment="1">
      <alignment horizontal="centerContinuous"/>
    </xf>
    <xf numFmtId="3" fontId="6" fillId="0" borderId="18" xfId="0" applyNumberFormat="1" applyFont="1" applyBorder="1"/>
    <xf numFmtId="3" fontId="5" fillId="0" borderId="19" xfId="0" applyNumberFormat="1" applyFont="1" applyBorder="1"/>
    <xf numFmtId="3" fontId="3" fillId="0" borderId="9" xfId="0" applyNumberFormat="1" applyFont="1" applyFill="1" applyBorder="1" applyAlignment="1">
      <alignment horizontal="centerContinuous"/>
    </xf>
    <xf numFmtId="3" fontId="3" fillId="0" borderId="7" xfId="0" applyNumberFormat="1" applyFont="1" applyFill="1" applyBorder="1" applyAlignment="1">
      <alignment horizontal="centerContinuous"/>
    </xf>
    <xf numFmtId="3" fontId="3" fillId="0" borderId="12" xfId="0" applyNumberFormat="1" applyFont="1" applyFill="1" applyBorder="1" applyAlignment="1">
      <alignment horizontal="centerContinuous"/>
    </xf>
    <xf numFmtId="3" fontId="5" fillId="0" borderId="0" xfId="0" applyNumberFormat="1" applyFont="1" applyFill="1" applyBorder="1"/>
    <xf numFmtId="3" fontId="3" fillId="0" borderId="8" xfId="0" applyNumberFormat="1" applyFont="1" applyFill="1" applyBorder="1" applyAlignment="1"/>
    <xf numFmtId="3" fontId="2" fillId="0" borderId="19" xfId="0" applyNumberFormat="1" applyFont="1" applyFill="1" applyBorder="1" applyAlignment="1">
      <alignment horizontal="center"/>
    </xf>
    <xf numFmtId="3" fontId="5" fillId="0" borderId="19" xfId="0" applyNumberFormat="1" applyFont="1" applyFill="1" applyBorder="1"/>
    <xf numFmtId="3" fontId="3" fillId="0" borderId="8" xfId="0" applyNumberFormat="1" applyFont="1" applyFill="1" applyBorder="1" applyAlignment="1">
      <alignment horizontal="centerContinuous"/>
    </xf>
    <xf numFmtId="3" fontId="3" fillId="0" borderId="2" xfId="0" applyNumberFormat="1" applyFont="1" applyBorder="1" applyAlignment="1">
      <alignment horizontal="centerContinuous"/>
    </xf>
    <xf numFmtId="3" fontId="3" fillId="0" borderId="4" xfId="0" applyNumberFormat="1" applyFont="1" applyBorder="1" applyAlignment="1"/>
    <xf numFmtId="3" fontId="3" fillId="0" borderId="21" xfId="0" applyNumberFormat="1" applyFont="1" applyBorder="1" applyAlignment="1"/>
    <xf numFmtId="3" fontId="3" fillId="0" borderId="12" xfId="0" applyNumberFormat="1" applyFont="1" applyBorder="1" applyAlignment="1"/>
    <xf numFmtId="3" fontId="2" fillId="0" borderId="0" xfId="0" applyNumberFormat="1" applyFont="1" applyBorder="1" applyAlignment="1">
      <alignment horizontal="center"/>
    </xf>
    <xf numFmtId="3" fontId="3" fillId="0" borderId="21" xfId="0" applyNumberFormat="1" applyFont="1" applyFill="1" applyBorder="1" applyAlignment="1">
      <alignment horizontal="centerContinuous"/>
    </xf>
    <xf numFmtId="3" fontId="3" fillId="0" borderId="20" xfId="0" applyNumberFormat="1" applyFont="1" applyFill="1" applyBorder="1" applyAlignment="1">
      <alignment horizontal="centerContinuous"/>
    </xf>
    <xf numFmtId="3" fontId="6" fillId="0" borderId="3" xfId="0" applyNumberFormat="1" applyFont="1" applyFill="1" applyBorder="1"/>
    <xf numFmtId="3" fontId="2" fillId="0" borderId="9" xfId="0" applyNumberFormat="1" applyFont="1" applyFill="1" applyBorder="1" applyAlignment="1">
      <alignment horizontal="centerContinuous"/>
    </xf>
    <xf numFmtId="3" fontId="4" fillId="0" borderId="8" xfId="0" applyNumberFormat="1" applyFont="1" applyFill="1" applyBorder="1" applyAlignment="1">
      <alignment horizontal="left"/>
    </xf>
    <xf numFmtId="0" fontId="21" fillId="0" borderId="8" xfId="0" applyFont="1" applyBorder="1" applyAlignment="1" applyProtection="1">
      <alignment horizontal="left"/>
    </xf>
    <xf numFmtId="0" fontId="0" fillId="0" borderId="10"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27" xfId="0" applyBorder="1"/>
    <xf numFmtId="3" fontId="0" fillId="0" borderId="5" xfId="0" applyNumberFormat="1" applyBorder="1"/>
    <xf numFmtId="0" fontId="3" fillId="0" borderId="4" xfId="0" applyFont="1" applyBorder="1" applyAlignment="1" applyProtection="1">
      <alignment horizontal="left"/>
    </xf>
    <xf numFmtId="3" fontId="0" fillId="0" borderId="2" xfId="0" applyNumberFormat="1" applyBorder="1"/>
    <xf numFmtId="3" fontId="3" fillId="0" borderId="0" xfId="0" applyNumberFormat="1" applyFont="1" applyBorder="1" applyAlignment="1">
      <alignment horizontal="centerContinuous"/>
    </xf>
    <xf numFmtId="0" fontId="0" fillId="0" borderId="19" xfId="0" applyBorder="1"/>
    <xf numFmtId="3" fontId="0" fillId="0" borderId="19" xfId="0" applyNumberFormat="1" applyBorder="1"/>
    <xf numFmtId="3" fontId="15" fillId="0" borderId="8" xfId="0" applyNumberFormat="1" applyFont="1" applyBorder="1" applyAlignment="1">
      <alignment horizontal="centerContinuous"/>
    </xf>
    <xf numFmtId="3" fontId="16" fillId="0" borderId="20" xfId="0" applyNumberFormat="1" applyFont="1" applyBorder="1" applyAlignment="1">
      <alignment horizontal="center" vertical="center" wrapText="1"/>
    </xf>
    <xf numFmtId="0" fontId="16" fillId="0" borderId="8" xfId="0" applyFont="1" applyBorder="1" applyAlignment="1">
      <alignment horizontal="center" vertical="center" wrapText="1"/>
    </xf>
    <xf numFmtId="0" fontId="16" fillId="0" borderId="8" xfId="0" applyFont="1" applyBorder="1" applyAlignment="1">
      <alignment vertical="center" wrapText="1"/>
    </xf>
    <xf numFmtId="0" fontId="16" fillId="0" borderId="9" xfId="0" applyFont="1" applyBorder="1" applyAlignment="1">
      <alignment horizontal="center" vertical="center" wrapText="1"/>
    </xf>
    <xf numFmtId="0" fontId="16" fillId="0" borderId="9" xfId="0" applyFont="1" applyBorder="1" applyAlignment="1">
      <alignment vertical="center" wrapText="1"/>
    </xf>
    <xf numFmtId="0" fontId="15" fillId="0" borderId="10" xfId="0" applyFont="1" applyBorder="1" applyAlignment="1">
      <alignment horizontal="left" wrapText="1"/>
    </xf>
    <xf numFmtId="0" fontId="15" fillId="0" borderId="8" xfId="0" applyFont="1" applyBorder="1" applyAlignment="1">
      <alignment horizontal="left" wrapText="1"/>
    </xf>
    <xf numFmtId="0" fontId="15" fillId="0" borderId="8" xfId="1" applyFont="1" applyBorder="1" applyAlignment="1" applyProtection="1">
      <alignment horizontal="left" wrapText="1"/>
    </xf>
    <xf numFmtId="3" fontId="22" fillId="0" borderId="20" xfId="0" applyNumberFormat="1" applyFont="1" applyBorder="1" applyAlignment="1">
      <alignment horizontal="centerContinuous"/>
    </xf>
    <xf numFmtId="3" fontId="16" fillId="0" borderId="8" xfId="0" applyNumberFormat="1" applyFont="1" applyBorder="1" applyAlignment="1">
      <alignment horizontal="centerContinuous"/>
    </xf>
    <xf numFmtId="3" fontId="16" fillId="0" borderId="9" xfId="0" applyNumberFormat="1" applyFont="1" applyBorder="1"/>
    <xf numFmtId="3" fontId="16" fillId="0" borderId="0" xfId="0" applyNumberFormat="1" applyFont="1"/>
    <xf numFmtId="0" fontId="15" fillId="0" borderId="0" xfId="0" quotePrefix="1" applyFont="1" applyAlignment="1" applyProtection="1">
      <alignment horizontal="left"/>
    </xf>
    <xf numFmtId="0" fontId="23" fillId="0" borderId="19" xfId="0" applyFont="1" applyBorder="1" applyAlignment="1" applyProtection="1">
      <alignment horizontal="center"/>
    </xf>
    <xf numFmtId="0" fontId="5" fillId="0" borderId="0" xfId="0" applyFont="1"/>
    <xf numFmtId="3" fontId="5" fillId="0" borderId="0" xfId="0" applyNumberFormat="1" applyFont="1" applyFill="1" applyAlignment="1">
      <alignment horizontal="centerContinuous" wrapText="1"/>
    </xf>
    <xf numFmtId="3" fontId="3" fillId="0" borderId="24" xfId="0" applyNumberFormat="1" applyFont="1" applyFill="1" applyBorder="1" applyAlignment="1">
      <alignment horizontal="centerContinuous"/>
    </xf>
    <xf numFmtId="0" fontId="3" fillId="0" borderId="1" xfId="0" applyFont="1" applyBorder="1" applyAlignment="1" applyProtection="1">
      <alignment horizontal="left"/>
    </xf>
    <xf numFmtId="3" fontId="3" fillId="0" borderId="8" xfId="0" applyNumberFormat="1" applyFont="1" applyFill="1" applyBorder="1" applyAlignment="1">
      <alignment horizontal="left"/>
    </xf>
    <xf numFmtId="3" fontId="23" fillId="0" borderId="19" xfId="0" applyNumberFormat="1" applyFont="1" applyFill="1" applyBorder="1" applyAlignment="1">
      <alignment horizontal="center"/>
    </xf>
    <xf numFmtId="0" fontId="15" fillId="0" borderId="0" xfId="0" applyFont="1" applyAlignment="1">
      <alignment horizontal="justify" vertical="justify" wrapText="1"/>
    </xf>
    <xf numFmtId="0" fontId="18" fillId="0" borderId="0" xfId="2" quotePrefix="1" applyFont="1" applyBorder="1" applyAlignment="1" applyProtection="1">
      <alignment horizontal="center" vertical="center"/>
    </xf>
    <xf numFmtId="0" fontId="18" fillId="0" borderId="0" xfId="2" applyFont="1" applyBorder="1" applyAlignment="1" applyProtection="1">
      <alignment horizontal="center" vertical="center"/>
    </xf>
    <xf numFmtId="0" fontId="15" fillId="0" borderId="0" xfId="0" applyFont="1" applyFill="1" applyBorder="1" applyAlignment="1" applyProtection="1">
      <alignment horizontal="left"/>
    </xf>
    <xf numFmtId="0" fontId="3" fillId="0" borderId="26" xfId="0" applyFont="1" applyBorder="1" applyAlignment="1">
      <alignment horizontal="center" vertical="center"/>
    </xf>
    <xf numFmtId="0" fontId="3" fillId="0" borderId="8" xfId="2" applyFont="1" applyBorder="1" applyAlignment="1" applyProtection="1">
      <alignment horizontal="center" vertical="center"/>
    </xf>
    <xf numFmtId="0" fontId="3" fillId="0" borderId="0" xfId="2" applyFont="1" applyBorder="1" applyAlignment="1">
      <alignment vertical="center"/>
    </xf>
    <xf numFmtId="0" fontId="3" fillId="0" borderId="8" xfId="2" applyFont="1" applyBorder="1" applyAlignment="1" applyProtection="1">
      <alignment horizontal="center"/>
    </xf>
    <xf numFmtId="0" fontId="2" fillId="0" borderId="22" xfId="2" applyFont="1" applyBorder="1" applyAlignment="1" applyProtection="1">
      <alignment horizontal="center" vertical="center"/>
    </xf>
    <xf numFmtId="0" fontId="0" fillId="0" borderId="0" xfId="0" applyAlignment="1">
      <alignment wrapText="1"/>
    </xf>
    <xf numFmtId="3" fontId="5" fillId="0" borderId="0" xfId="0" applyNumberFormat="1" applyFont="1" applyAlignment="1">
      <alignment horizontal="center" wrapText="1"/>
    </xf>
    <xf numFmtId="0" fontId="3" fillId="0" borderId="4" xfId="0" applyFont="1" applyBorder="1" applyAlignment="1">
      <alignment horizontal="center" vertical="center" wrapText="1"/>
    </xf>
    <xf numFmtId="0" fontId="3" fillId="0" borderId="26" xfId="0" applyFont="1" applyBorder="1" applyAlignment="1">
      <alignment vertical="center"/>
    </xf>
    <xf numFmtId="0" fontId="3" fillId="0" borderId="26" xfId="0" applyFont="1" applyBorder="1" applyAlignment="1">
      <alignment vertical="center" wrapText="1"/>
    </xf>
    <xf numFmtId="0" fontId="15" fillId="0" borderId="21" xfId="0" quotePrefix="1" applyFont="1" applyBorder="1" applyAlignment="1" applyProtection="1">
      <alignment horizontal="left"/>
    </xf>
    <xf numFmtId="0" fontId="23" fillId="0" borderId="21" xfId="0" applyFont="1" applyBorder="1" applyAlignment="1" applyProtection="1">
      <alignment horizontal="center"/>
    </xf>
    <xf numFmtId="37" fontId="5" fillId="0" borderId="21" xfId="0" applyNumberFormat="1" applyFont="1" applyBorder="1" applyProtection="1"/>
    <xf numFmtId="0" fontId="3" fillId="0" borderId="1" xfId="0" applyFont="1" applyBorder="1" applyAlignment="1">
      <alignment horizontal="center" vertical="center" wrapText="1"/>
    </xf>
    <xf numFmtId="3" fontId="6" fillId="0" borderId="14" xfId="0" applyNumberFormat="1" applyFont="1" applyBorder="1"/>
    <xf numFmtId="3" fontId="6" fillId="0" borderId="11" xfId="0" applyNumberFormat="1" applyFont="1" applyBorder="1"/>
    <xf numFmtId="3" fontId="3" fillId="0" borderId="23" xfId="0" applyNumberFormat="1" applyFont="1" applyBorder="1" applyAlignment="1">
      <alignment horizontal="centerContinuous" wrapText="1"/>
    </xf>
    <xf numFmtId="3" fontId="3" fillId="0" borderId="24" xfId="0" applyNumberFormat="1" applyFont="1" applyBorder="1" applyAlignment="1">
      <alignment horizontal="centerContinuous"/>
    </xf>
    <xf numFmtId="3" fontId="3" fillId="0" borderId="23" xfId="0" applyNumberFormat="1" applyFont="1" applyBorder="1" applyAlignment="1">
      <alignment horizontal="centerContinuous" vertical="center" wrapText="1"/>
    </xf>
    <xf numFmtId="3" fontId="5" fillId="0" borderId="3" xfId="0" applyNumberFormat="1" applyFont="1" applyBorder="1"/>
    <xf numFmtId="3" fontId="3" fillId="0" borderId="26" xfId="0" applyNumberFormat="1" applyFont="1" applyBorder="1" applyAlignment="1">
      <alignment horizontal="center"/>
    </xf>
    <xf numFmtId="3" fontId="3" fillId="0" borderId="1" xfId="0" applyNumberFormat="1" applyFont="1" applyBorder="1" applyAlignment="1">
      <alignment horizontal="center"/>
    </xf>
    <xf numFmtId="3" fontId="5" fillId="0" borderId="2" xfId="0" applyNumberFormat="1" applyFont="1" applyFill="1" applyBorder="1"/>
    <xf numFmtId="3" fontId="5" fillId="0" borderId="3" xfId="0" applyNumberFormat="1" applyFont="1" applyFill="1" applyBorder="1"/>
    <xf numFmtId="3" fontId="3" fillId="0" borderId="16" xfId="0" applyNumberFormat="1" applyFont="1" applyFill="1" applyBorder="1" applyAlignment="1">
      <alignment horizontal="center" vertical="center" wrapText="1"/>
    </xf>
    <xf numFmtId="3" fontId="3" fillId="0" borderId="25" xfId="0" applyNumberFormat="1" applyFont="1" applyFill="1" applyBorder="1" applyAlignment="1">
      <alignment horizontal="center" vertical="center"/>
    </xf>
    <xf numFmtId="3" fontId="3" fillId="0" borderId="28" xfId="0" applyNumberFormat="1" applyFont="1" applyFill="1" applyBorder="1" applyAlignment="1">
      <alignment horizontal="center" wrapText="1"/>
    </xf>
    <xf numFmtId="3" fontId="3" fillId="0" borderId="23" xfId="0" applyNumberFormat="1" applyFont="1" applyFill="1" applyBorder="1" applyAlignment="1">
      <alignment horizontal="center" vertical="center" wrapText="1"/>
    </xf>
    <xf numFmtId="3" fontId="3" fillId="0" borderId="28" xfId="0" applyNumberFormat="1" applyFont="1" applyFill="1" applyBorder="1" applyAlignment="1">
      <alignment horizontal="center" vertical="center" wrapText="1"/>
    </xf>
    <xf numFmtId="0" fontId="16" fillId="0" borderId="0" xfId="0" quotePrefix="1" applyFont="1" applyAlignment="1" applyProtection="1">
      <alignment horizontal="left"/>
    </xf>
    <xf numFmtId="0" fontId="2" fillId="0" borderId="0" xfId="0" applyFont="1" applyAlignment="1">
      <alignment horizontal="center" wrapText="1"/>
    </xf>
    <xf numFmtId="3" fontId="3" fillId="0" borderId="8" xfId="0" applyNumberFormat="1" applyFont="1" applyBorder="1" applyAlignment="1">
      <alignment wrapText="1"/>
    </xf>
    <xf numFmtId="3" fontId="3" fillId="0" borderId="25" xfId="0" applyNumberFormat="1" applyFont="1" applyFill="1" applyBorder="1" applyAlignment="1">
      <alignment horizontal="center" vertical="center" wrapText="1"/>
    </xf>
    <xf numFmtId="3" fontId="3" fillId="0" borderId="28" xfId="0" applyNumberFormat="1" applyFont="1" applyBorder="1" applyAlignment="1">
      <alignment horizontal="center" wrapText="1"/>
    </xf>
    <xf numFmtId="0" fontId="0" fillId="0" borderId="3" xfId="0" applyBorder="1" applyAlignment="1">
      <alignment horizontal="center" vertical="center" wrapText="1"/>
    </xf>
    <xf numFmtId="0" fontId="0" fillId="0" borderId="0" xfId="0" applyAlignment="1">
      <alignment wrapText="1"/>
    </xf>
    <xf numFmtId="3" fontId="5" fillId="0" borderId="0" xfId="0" applyNumberFormat="1" applyFont="1" applyAlignment="1">
      <alignment horizontal="center" wrapText="1"/>
    </xf>
    <xf numFmtId="0" fontId="2" fillId="0" borderId="5"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0" fillId="0" borderId="2" xfId="0" applyBorder="1" applyAlignment="1">
      <alignment horizontal="center" vertical="center" wrapText="1"/>
    </xf>
    <xf numFmtId="3" fontId="0" fillId="0" borderId="0" xfId="0" applyNumberFormat="1" applyAlignment="1"/>
    <xf numFmtId="0" fontId="3" fillId="0" borderId="0" xfId="2" applyFont="1" applyBorder="1" applyAlignment="1" applyProtection="1">
      <alignment horizontal="left"/>
    </xf>
    <xf numFmtId="0" fontId="3" fillId="0" borderId="8" xfId="0" applyFont="1" applyBorder="1" applyAlignment="1">
      <alignment vertical="center" wrapText="1"/>
    </xf>
    <xf numFmtId="0" fontId="3" fillId="0" borderId="0" xfId="0" applyFont="1" applyBorder="1" applyAlignment="1" applyProtection="1">
      <alignment horizontal="left"/>
    </xf>
    <xf numFmtId="0" fontId="3" fillId="0" borderId="5" xfId="0" applyFont="1" applyBorder="1" applyAlignment="1">
      <alignment vertical="center"/>
    </xf>
    <xf numFmtId="0" fontId="3" fillId="0" borderId="5" xfId="0" applyFont="1" applyBorder="1" applyAlignment="1">
      <alignment vertical="center" wrapText="1"/>
    </xf>
    <xf numFmtId="0" fontId="3" fillId="0" borderId="6" xfId="0" applyFont="1" applyBorder="1" applyAlignment="1" applyProtection="1">
      <alignment horizontal="left"/>
    </xf>
    <xf numFmtId="3" fontId="0" fillId="0" borderId="20" xfId="0" applyNumberFormat="1" applyBorder="1"/>
    <xf numFmtId="0" fontId="3" fillId="0" borderId="26" xfId="0" applyFont="1" applyBorder="1" applyAlignment="1">
      <alignment horizontal="center" vertical="center" wrapText="1"/>
    </xf>
    <xf numFmtId="3" fontId="3" fillId="0" borderId="9" xfId="0" applyNumberFormat="1" applyFont="1" applyFill="1" applyBorder="1" applyAlignment="1">
      <alignment horizontal="left"/>
    </xf>
    <xf numFmtId="0" fontId="0" fillId="0" borderId="0" xfId="0" applyAlignment="1">
      <alignment wrapText="1"/>
    </xf>
    <xf numFmtId="3" fontId="14" fillId="0" borderId="27" xfId="0" applyNumberFormat="1" applyFont="1" applyBorder="1" applyAlignment="1">
      <alignment horizontal="center"/>
    </xf>
    <xf numFmtId="3" fontId="25" fillId="0" borderId="14" xfId="0" applyNumberFormat="1" applyFont="1" applyBorder="1" applyAlignment="1">
      <alignment horizontal="left" wrapText="1"/>
    </xf>
    <xf numFmtId="0" fontId="25" fillId="0" borderId="8" xfId="0" applyFont="1" applyBorder="1" applyAlignment="1">
      <alignment horizontal="left" vertical="center" wrapText="1"/>
    </xf>
    <xf numFmtId="0" fontId="25" fillId="0" borderId="10" xfId="0" applyFont="1" applyBorder="1" applyAlignment="1">
      <alignment horizontal="left" vertical="center" wrapText="1"/>
    </xf>
    <xf numFmtId="3" fontId="23" fillId="0" borderId="27" xfId="0" applyNumberFormat="1" applyFont="1" applyBorder="1" applyAlignment="1">
      <alignment horizontal="center"/>
    </xf>
    <xf numFmtId="3" fontId="27" fillId="0" borderId="8" xfId="0" applyNumberFormat="1" applyFont="1" applyBorder="1" applyAlignment="1">
      <alignment horizontal="centerContinuous"/>
    </xf>
    <xf numFmtId="0" fontId="3" fillId="0" borderId="10" xfId="0" applyFont="1" applyBorder="1" applyAlignment="1">
      <alignment wrapText="1"/>
    </xf>
    <xf numFmtId="3" fontId="10" fillId="0" borderId="0" xfId="0" applyNumberFormat="1" applyFont="1"/>
    <xf numFmtId="3" fontId="18" fillId="0" borderId="0" xfId="0" applyNumberFormat="1" applyFont="1" applyAlignment="1">
      <alignment horizontal="centerContinuous"/>
    </xf>
    <xf numFmtId="3" fontId="11" fillId="0" borderId="0" xfId="0" applyNumberFormat="1" applyFont="1" applyAlignment="1">
      <alignment horizontal="centerContinuous"/>
    </xf>
    <xf numFmtId="3" fontId="28" fillId="0" borderId="20" xfId="0" applyNumberFormat="1" applyFont="1" applyBorder="1" applyAlignment="1">
      <alignment horizontal="centerContinuous"/>
    </xf>
    <xf numFmtId="3" fontId="16" fillId="0" borderId="8" xfId="0" applyNumberFormat="1" applyFont="1" applyBorder="1" applyAlignment="1">
      <alignment horizontal="center"/>
    </xf>
    <xf numFmtId="3" fontId="28" fillId="0" borderId="9" xfId="0" quotePrefix="1" applyNumberFormat="1" applyFont="1" applyBorder="1" applyAlignment="1">
      <alignment horizontal="center"/>
    </xf>
    <xf numFmtId="3" fontId="29" fillId="0" borderId="8" xfId="0" applyNumberFormat="1" applyFont="1" applyBorder="1"/>
    <xf numFmtId="3" fontId="10" fillId="0" borderId="19" xfId="0" applyNumberFormat="1" applyFont="1" applyBorder="1" applyAlignment="1">
      <alignment horizontal="center"/>
    </xf>
    <xf numFmtId="3" fontId="3" fillId="0" borderId="23" xfId="0" applyNumberFormat="1" applyFont="1" applyBorder="1" applyAlignment="1">
      <alignment horizontal="centerContinuous"/>
    </xf>
    <xf numFmtId="3" fontId="4" fillId="0" borderId="24" xfId="0" applyNumberFormat="1" applyFont="1" applyBorder="1" applyAlignment="1">
      <alignment horizontal="centerContinuous"/>
    </xf>
    <xf numFmtId="3" fontId="4" fillId="0" borderId="25" xfId="0" applyNumberFormat="1" applyFont="1" applyBorder="1" applyAlignment="1">
      <alignment horizontal="centerContinuous"/>
    </xf>
    <xf numFmtId="0" fontId="2" fillId="0" borderId="10" xfId="2" applyFont="1" applyBorder="1" applyAlignment="1" applyProtection="1">
      <alignment horizontal="center" vertical="center"/>
    </xf>
    <xf numFmtId="0" fontId="3" fillId="2" borderId="13" xfId="2" applyFont="1" applyFill="1" applyBorder="1" applyAlignment="1" applyProtection="1">
      <alignment horizontal="center" vertical="center"/>
    </xf>
    <xf numFmtId="0" fontId="3" fillId="2" borderId="26" xfId="2" applyFont="1" applyFill="1" applyBorder="1" applyAlignment="1" applyProtection="1">
      <alignment horizontal="center" vertical="center"/>
    </xf>
    <xf numFmtId="0" fontId="3" fillId="2" borderId="1" xfId="2" applyFont="1" applyFill="1" applyBorder="1" applyAlignment="1" applyProtection="1">
      <alignment horizontal="center" vertical="center"/>
    </xf>
    <xf numFmtId="3" fontId="3" fillId="0" borderId="10" xfId="0" applyNumberFormat="1" applyFont="1" applyFill="1" applyBorder="1" applyAlignment="1">
      <alignment horizontal="left" wrapText="1"/>
    </xf>
    <xf numFmtId="3" fontId="3" fillId="0" borderId="8" xfId="0" applyNumberFormat="1" applyFont="1" applyFill="1" applyBorder="1" applyAlignment="1">
      <alignment horizontal="left" wrapText="1"/>
    </xf>
    <xf numFmtId="0" fontId="0" fillId="0" borderId="21" xfId="0" applyBorder="1" applyAlignment="1"/>
    <xf numFmtId="0" fontId="3" fillId="0" borderId="7" xfId="0" applyFont="1" applyBorder="1" applyAlignment="1" applyProtection="1">
      <alignment horizontal="center" vertical="center" wrapText="1"/>
    </xf>
    <xf numFmtId="3" fontId="3" fillId="0" borderId="23" xfId="0" applyNumberFormat="1" applyFont="1" applyFill="1" applyBorder="1" applyAlignment="1">
      <alignment horizontal="center" vertical="center" wrapText="1"/>
    </xf>
    <xf numFmtId="0" fontId="3" fillId="0" borderId="26" xfId="0" applyFont="1" applyBorder="1"/>
    <xf numFmtId="0" fontId="3" fillId="0" borderId="26" xfId="0" applyFont="1" applyBorder="1" applyAlignment="1" applyProtection="1">
      <alignment horizontal="center" vertical="center" wrapText="1"/>
    </xf>
    <xf numFmtId="3" fontId="2" fillId="0" borderId="11" xfId="0" applyNumberFormat="1" applyFont="1" applyBorder="1" applyAlignment="1">
      <alignment horizontal="left" wrapText="1"/>
    </xf>
    <xf numFmtId="3" fontId="2" fillId="0" borderId="0" xfId="0" applyNumberFormat="1" applyFont="1" applyBorder="1" applyAlignment="1">
      <alignment horizontal="left" wrapText="1"/>
    </xf>
    <xf numFmtId="3" fontId="2" fillId="0" borderId="8" xfId="0" applyNumberFormat="1" applyFont="1" applyFill="1" applyBorder="1" applyAlignment="1">
      <alignment horizontal="left"/>
    </xf>
    <xf numFmtId="3" fontId="25" fillId="0" borderId="4" xfId="0" applyNumberFormat="1" applyFont="1" applyBorder="1" applyAlignment="1">
      <alignment horizontal="center" wrapText="1"/>
    </xf>
    <xf numFmtId="3" fontId="25" fillId="0" borderId="16" xfId="0" applyNumberFormat="1" applyFont="1" applyBorder="1" applyAlignment="1">
      <alignment horizontal="center" wrapText="1"/>
    </xf>
    <xf numFmtId="3" fontId="3" fillId="0" borderId="3" xfId="0" applyNumberFormat="1" applyFont="1" applyBorder="1" applyAlignment="1">
      <alignment horizontal="centerContinuous"/>
    </xf>
    <xf numFmtId="0" fontId="0" fillId="0" borderId="5" xfId="0" applyBorder="1"/>
    <xf numFmtId="0" fontId="0" fillId="0" borderId="3" xfId="0" applyBorder="1" applyAlignment="1">
      <alignment horizontal="center" vertical="center" wrapText="1"/>
    </xf>
    <xf numFmtId="0" fontId="21" fillId="0" borderId="0" xfId="0" quotePrefix="1" applyFont="1" applyAlignment="1" applyProtection="1">
      <alignment horizontal="left"/>
    </xf>
    <xf numFmtId="3" fontId="21" fillId="0" borderId="0" xfId="0" applyNumberFormat="1" applyFont="1"/>
    <xf numFmtId="3" fontId="34" fillId="0" borderId="0" xfId="0" applyNumberFormat="1" applyFont="1"/>
    <xf numFmtId="0" fontId="3" fillId="0" borderId="8" xfId="0" applyFont="1" applyBorder="1" applyAlignment="1">
      <alignment wrapText="1"/>
    </xf>
    <xf numFmtId="3" fontId="20" fillId="0" borderId="0" xfId="0" applyNumberFormat="1" applyFont="1"/>
    <xf numFmtId="3" fontId="3" fillId="0" borderId="16" xfId="0" applyNumberFormat="1" applyFont="1" applyBorder="1" applyAlignment="1">
      <alignment horizontal="center" vertical="center" wrapText="1"/>
    </xf>
    <xf numFmtId="3" fontId="6" fillId="0" borderId="0" xfId="0" applyNumberFormat="1" applyFont="1"/>
    <xf numFmtId="3" fontId="3" fillId="0" borderId="25" xfId="0" applyNumberFormat="1" applyFont="1" applyBorder="1" applyAlignment="1">
      <alignment horizontal="center" vertical="center"/>
    </xf>
    <xf numFmtId="0" fontId="2" fillId="0" borderId="2" xfId="0" applyFont="1" applyBorder="1" applyAlignment="1">
      <alignment horizontal="left" wrapText="1"/>
    </xf>
    <xf numFmtId="0" fontId="2" fillId="0" borderId="3" xfId="0" applyFont="1" applyBorder="1" applyAlignment="1">
      <alignment horizontal="left" wrapText="1"/>
    </xf>
    <xf numFmtId="3" fontId="3" fillId="0" borderId="22" xfId="0" applyNumberFormat="1" applyFont="1" applyBorder="1" applyAlignment="1"/>
    <xf numFmtId="3" fontId="3" fillId="0" borderId="33" xfId="0" applyNumberFormat="1" applyFont="1" applyBorder="1"/>
    <xf numFmtId="3" fontId="3" fillId="0" borderId="30" xfId="0" applyNumberFormat="1" applyFont="1" applyBorder="1"/>
    <xf numFmtId="0" fontId="36" fillId="0" borderId="9" xfId="0" applyFont="1" applyBorder="1" applyAlignment="1">
      <alignment horizontal="center"/>
    </xf>
    <xf numFmtId="0" fontId="36" fillId="0" borderId="8" xfId="0" applyFont="1" applyBorder="1" applyAlignment="1" applyProtection="1">
      <alignment horizontal="left"/>
    </xf>
    <xf numFmtId="3" fontId="3" fillId="0" borderId="9" xfId="0" applyNumberFormat="1" applyFont="1" applyBorder="1" applyAlignment="1">
      <alignment horizontal="center"/>
    </xf>
    <xf numFmtId="3" fontId="36" fillId="0" borderId="9" xfId="0" applyNumberFormat="1" applyFont="1" applyBorder="1" applyAlignment="1">
      <alignment horizontal="centerContinuous" wrapText="1"/>
    </xf>
    <xf numFmtId="3" fontId="36" fillId="0" borderId="26" xfId="0" applyNumberFormat="1" applyFont="1" applyBorder="1" applyAlignment="1">
      <alignment horizontal="centerContinuous" wrapText="1"/>
    </xf>
    <xf numFmtId="3" fontId="27" fillId="0" borderId="6" xfId="0" applyNumberFormat="1" applyFont="1" applyBorder="1" applyAlignment="1">
      <alignment horizontal="centerContinuous"/>
    </xf>
    <xf numFmtId="3" fontId="27" fillId="0" borderId="3" xfId="0" applyNumberFormat="1" applyFont="1" applyBorder="1" applyAlignment="1">
      <alignment horizontal="centerContinuous"/>
    </xf>
    <xf numFmtId="0" fontId="36" fillId="0" borderId="8" xfId="0" applyFont="1" applyBorder="1" applyAlignment="1">
      <alignment horizontal="left"/>
    </xf>
    <xf numFmtId="3" fontId="3" fillId="0" borderId="9" xfId="0" applyNumberFormat="1" applyFont="1" applyFill="1" applyBorder="1" applyAlignment="1">
      <alignment horizontal="center" vertical="center"/>
    </xf>
    <xf numFmtId="3" fontId="36" fillId="0" borderId="9" xfId="0" applyNumberFormat="1" applyFont="1" applyFill="1" applyBorder="1" applyAlignment="1">
      <alignment horizontal="center" vertical="center" wrapText="1"/>
    </xf>
    <xf numFmtId="3" fontId="3" fillId="0" borderId="9" xfId="0" applyNumberFormat="1" applyFont="1" applyBorder="1" applyAlignment="1">
      <alignment horizontal="center" vertical="center"/>
    </xf>
    <xf numFmtId="3" fontId="3" fillId="0" borderId="26" xfId="0" applyNumberFormat="1" applyFont="1" applyFill="1" applyBorder="1" applyAlignment="1">
      <alignment horizontal="center" vertical="center"/>
    </xf>
    <xf numFmtId="3" fontId="36" fillId="0" borderId="26" xfId="0" applyNumberFormat="1" applyFont="1" applyFill="1" applyBorder="1" applyAlignment="1">
      <alignment horizontal="center" vertical="center" wrapText="1"/>
    </xf>
    <xf numFmtId="3" fontId="3" fillId="0" borderId="1" xfId="0" applyNumberFormat="1" applyFont="1" applyBorder="1" applyAlignment="1">
      <alignment horizontal="center" vertical="center"/>
    </xf>
    <xf numFmtId="3" fontId="3" fillId="0" borderId="26" xfId="0" applyNumberFormat="1" applyFont="1" applyBorder="1" applyAlignment="1">
      <alignment horizontal="center" vertical="center"/>
    </xf>
    <xf numFmtId="3" fontId="6" fillId="0" borderId="7" xfId="0" applyNumberFormat="1" applyFont="1" applyBorder="1"/>
    <xf numFmtId="0" fontId="36" fillId="0" borderId="9" xfId="0" applyFont="1" applyBorder="1" applyAlignment="1" applyProtection="1">
      <alignment horizontal="left"/>
    </xf>
    <xf numFmtId="3" fontId="3" fillId="0" borderId="16" xfId="0" applyNumberFormat="1" applyFont="1" applyFill="1" applyBorder="1" applyAlignment="1">
      <alignment horizontal="center"/>
    </xf>
    <xf numFmtId="3" fontId="3" fillId="0" borderId="3" xfId="0" applyNumberFormat="1" applyFont="1" applyFill="1" applyBorder="1" applyAlignment="1">
      <alignment horizontal="center"/>
    </xf>
    <xf numFmtId="3" fontId="3" fillId="0" borderId="4" xfId="0" applyNumberFormat="1" applyFont="1" applyFill="1" applyBorder="1" applyAlignment="1">
      <alignment horizontal="center" vertical="top"/>
    </xf>
    <xf numFmtId="3" fontId="36" fillId="0" borderId="9" xfId="0" applyNumberFormat="1" applyFont="1" applyFill="1" applyBorder="1" applyAlignment="1">
      <alignment horizontal="centerContinuous"/>
    </xf>
    <xf numFmtId="0" fontId="37" fillId="0" borderId="8" xfId="0" applyFont="1" applyBorder="1" applyAlignment="1">
      <alignment horizontal="left" wrapText="1"/>
    </xf>
    <xf numFmtId="37" fontId="6" fillId="0" borderId="10" xfId="0" applyNumberFormat="1" applyFont="1" applyFill="1" applyBorder="1" applyProtection="1"/>
    <xf numFmtId="37" fontId="6" fillId="0" borderId="8" xfId="0" applyNumberFormat="1" applyFont="1" applyFill="1" applyBorder="1" applyProtection="1"/>
    <xf numFmtId="37" fontId="6" fillId="0" borderId="6" xfId="0" applyNumberFormat="1" applyFont="1" applyFill="1" applyBorder="1" applyProtection="1"/>
    <xf numFmtId="37" fontId="6" fillId="0" borderId="7" xfId="0" applyNumberFormat="1" applyFont="1" applyFill="1" applyBorder="1" applyProtection="1"/>
    <xf numFmtId="0" fontId="36" fillId="0" borderId="9" xfId="0" applyFont="1" applyFill="1" applyBorder="1" applyAlignment="1">
      <alignment horizontal="left"/>
    </xf>
    <xf numFmtId="37" fontId="6" fillId="0" borderId="3" xfId="0" applyNumberFormat="1" applyFont="1" applyFill="1" applyBorder="1" applyProtection="1"/>
    <xf numFmtId="37" fontId="23" fillId="0" borderId="27" xfId="0" applyNumberFormat="1" applyFont="1" applyBorder="1" applyAlignment="1" applyProtection="1">
      <alignment horizontal="right"/>
    </xf>
    <xf numFmtId="37" fontId="5" fillId="0" borderId="17" xfId="0" applyNumberFormat="1" applyFont="1" applyBorder="1" applyAlignment="1" applyProtection="1">
      <alignment horizontal="right"/>
    </xf>
    <xf numFmtId="37" fontId="5" fillId="0" borderId="18" xfId="0" applyNumberFormat="1" applyFont="1" applyBorder="1" applyAlignment="1" applyProtection="1">
      <alignment horizontal="right"/>
    </xf>
    <xf numFmtId="0" fontId="0" fillId="0" borderId="0" xfId="0" applyFont="1"/>
    <xf numFmtId="3" fontId="40" fillId="0" borderId="19" xfId="0" applyNumberFormat="1" applyFont="1" applyBorder="1"/>
    <xf numFmtId="0" fontId="43" fillId="0" borderId="8" xfId="0" applyFont="1" applyBorder="1" applyAlignment="1">
      <alignment horizontal="left" wrapText="1"/>
    </xf>
    <xf numFmtId="3" fontId="42" fillId="0" borderId="8" xfId="0" applyNumberFormat="1" applyFont="1" applyBorder="1"/>
    <xf numFmtId="3" fontId="40" fillId="0" borderId="17" xfId="0" applyNumberFormat="1" applyFont="1" applyBorder="1"/>
    <xf numFmtId="0" fontId="6" fillId="0" borderId="8" xfId="2" applyFont="1" applyBorder="1" applyAlignment="1" applyProtection="1">
      <alignment horizontal="right"/>
    </xf>
    <xf numFmtId="1" fontId="6" fillId="0" borderId="8" xfId="2" applyNumberFormat="1" applyFont="1" applyBorder="1" applyAlignment="1" applyProtection="1">
      <alignment horizontal="right"/>
    </xf>
    <xf numFmtId="1" fontId="6" fillId="0" borderId="8" xfId="3" applyNumberFormat="1" applyFont="1" applyBorder="1" applyAlignment="1" applyProtection="1">
      <alignment horizontal="right"/>
    </xf>
    <xf numFmtId="1" fontId="5" fillId="0" borderId="10" xfId="2" applyNumberFormat="1" applyFont="1" applyBorder="1" applyAlignment="1" applyProtection="1">
      <alignment horizontal="right"/>
    </xf>
    <xf numFmtId="1" fontId="5" fillId="0" borderId="22" xfId="2" applyNumberFormat="1" applyFont="1" applyBorder="1" applyAlignment="1" applyProtection="1">
      <alignment horizontal="right"/>
    </xf>
    <xf numFmtId="3" fontId="40" fillId="0" borderId="19" xfId="0" applyNumberFormat="1" applyFont="1" applyFill="1" applyBorder="1"/>
    <xf numFmtId="3" fontId="45" fillId="0" borderId="19" xfId="0" applyNumberFormat="1" applyFont="1" applyBorder="1"/>
    <xf numFmtId="3" fontId="45" fillId="0" borderId="19" xfId="0" applyNumberFormat="1" applyFont="1" applyBorder="1" applyAlignment="1">
      <alignment horizontal="center"/>
    </xf>
    <xf numFmtId="3" fontId="45" fillId="0" borderId="0" xfId="0" applyNumberFormat="1" applyFont="1"/>
    <xf numFmtId="0" fontId="3" fillId="0" borderId="8" xfId="0" applyFont="1" applyFill="1" applyBorder="1" applyAlignment="1">
      <alignment horizontal="left"/>
    </xf>
    <xf numFmtId="3" fontId="29" fillId="0" borderId="5" xfId="0" applyNumberFormat="1" applyFont="1" applyBorder="1"/>
    <xf numFmtId="0" fontId="0" fillId="0" borderId="6" xfId="0" applyBorder="1"/>
    <xf numFmtId="0" fontId="0" fillId="0" borderId="0" xfId="0" applyAlignment="1"/>
    <xf numFmtId="3" fontId="3" fillId="0" borderId="21" xfId="0" applyNumberFormat="1" applyFont="1" applyBorder="1" applyAlignment="1">
      <alignment horizontal="center" vertical="center" wrapText="1"/>
    </xf>
    <xf numFmtId="0" fontId="0" fillId="0" borderId="12" xfId="0" applyBorder="1" applyAlignment="1">
      <alignment vertical="center" wrapText="1"/>
    </xf>
    <xf numFmtId="37" fontId="6" fillId="0" borderId="5" xfId="0" applyNumberFormat="1" applyFont="1" applyFill="1" applyBorder="1" applyProtection="1"/>
    <xf numFmtId="0" fontId="0" fillId="0" borderId="6" xfId="0" applyFill="1" applyBorder="1"/>
    <xf numFmtId="0" fontId="0" fillId="0" borderId="21" xfId="0" applyBorder="1" applyAlignment="1">
      <alignment horizontal="justify" wrapText="1"/>
    </xf>
    <xf numFmtId="0" fontId="3" fillId="0" borderId="16" xfId="0" applyFont="1" applyBorder="1" applyAlignment="1">
      <alignment horizontal="center" vertical="center" wrapText="1"/>
    </xf>
    <xf numFmtId="0" fontId="0" fillId="0" borderId="4" xfId="0" applyBorder="1" applyAlignment="1">
      <alignment horizontal="center" vertical="center" wrapText="1"/>
    </xf>
    <xf numFmtId="0" fontId="3" fillId="0" borderId="20" xfId="0" applyFont="1" applyBorder="1" applyAlignment="1" applyProtection="1">
      <alignment horizontal="center" vertical="center" wrapText="1"/>
    </xf>
    <xf numFmtId="0" fontId="0" fillId="0" borderId="9" xfId="0" applyBorder="1" applyAlignment="1">
      <alignment horizontal="center" vertical="center" wrapText="1"/>
    </xf>
    <xf numFmtId="0" fontId="5" fillId="0" borderId="0" xfId="0" applyFont="1" applyAlignment="1">
      <alignment horizontal="center" wrapText="1"/>
    </xf>
    <xf numFmtId="0" fontId="0" fillId="0" borderId="0" xfId="0" applyAlignment="1">
      <alignment wrapText="1"/>
    </xf>
    <xf numFmtId="0" fontId="3" fillId="0" borderId="23" xfId="0" applyFont="1" applyBorder="1" applyAlignment="1" applyProtection="1">
      <alignment horizontal="center" vertical="center" wrapText="1"/>
    </xf>
    <xf numFmtId="0" fontId="0" fillId="0" borderId="24" xfId="0" applyBorder="1" applyAlignment="1">
      <alignment vertical="center" wrapText="1"/>
    </xf>
    <xf numFmtId="0" fontId="0" fillId="0" borderId="25" xfId="0" applyBorder="1" applyAlignment="1">
      <alignment vertical="center" wrapText="1"/>
    </xf>
    <xf numFmtId="0" fontId="5" fillId="0" borderId="0" xfId="0" applyFont="1" applyAlignment="1" applyProtection="1">
      <alignment horizontal="center" wrapText="1"/>
    </xf>
    <xf numFmtId="0" fontId="3" fillId="0" borderId="16" xfId="0" applyFont="1" applyBorder="1" applyAlignment="1" applyProtection="1">
      <alignment horizontal="center" vertical="center" wrapText="1"/>
    </xf>
    <xf numFmtId="0" fontId="15" fillId="0" borderId="0" xfId="0" applyFont="1" applyFill="1" applyBorder="1" applyAlignment="1" applyProtection="1">
      <alignment horizontal="justify" vertical="justify" wrapText="1"/>
    </xf>
    <xf numFmtId="0" fontId="0" fillId="0" borderId="0" xfId="0" applyAlignment="1">
      <alignment horizontal="justify" vertical="justify" wrapText="1"/>
    </xf>
    <xf numFmtId="0" fontId="15" fillId="0" borderId="0" xfId="0" quotePrefix="1" applyFont="1" applyAlignment="1" applyProtection="1">
      <alignment horizontal="justify" wrapText="1"/>
    </xf>
    <xf numFmtId="0" fontId="15" fillId="0" borderId="0" xfId="0" applyFont="1" applyAlignment="1">
      <alignment horizontal="justify" wrapText="1"/>
    </xf>
    <xf numFmtId="0" fontId="0" fillId="0" borderId="0" xfId="0" applyAlignment="1">
      <alignment horizontal="justify" wrapText="1"/>
    </xf>
    <xf numFmtId="0" fontId="3" fillId="0" borderId="15" xfId="0" applyFont="1" applyBorder="1" applyAlignment="1" applyProtection="1">
      <alignment horizontal="center" vertical="center" wrapText="1"/>
    </xf>
    <xf numFmtId="0" fontId="21" fillId="0" borderId="20" xfId="0" applyFont="1" applyBorder="1" applyAlignment="1" applyProtection="1">
      <alignment horizontal="left" vertical="center" wrapText="1"/>
    </xf>
    <xf numFmtId="0" fontId="0" fillId="0" borderId="7" xfId="0" applyBorder="1" applyAlignment="1">
      <alignment horizontal="center" vertical="center" wrapText="1"/>
    </xf>
    <xf numFmtId="0" fontId="15" fillId="0" borderId="0" xfId="0" quotePrefix="1" applyFont="1" applyBorder="1" applyAlignment="1" applyProtection="1">
      <alignment horizontal="justify" wrapText="1"/>
    </xf>
    <xf numFmtId="0" fontId="0" fillId="0" borderId="9" xfId="0" applyBorder="1" applyAlignment="1">
      <alignment vertical="center" wrapText="1"/>
    </xf>
    <xf numFmtId="0" fontId="3" fillId="0" borderId="7" xfId="0" applyFont="1" applyBorder="1" applyAlignment="1" applyProtection="1">
      <alignment horizontal="center" vertical="center" wrapText="1"/>
    </xf>
    <xf numFmtId="0" fontId="3" fillId="0" borderId="15" xfId="0" applyFont="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wrapText="1"/>
    </xf>
    <xf numFmtId="0" fontId="0" fillId="0" borderId="25" xfId="0" applyBorder="1" applyAlignment="1">
      <alignment wrapText="1"/>
    </xf>
    <xf numFmtId="0" fontId="15" fillId="0" borderId="21" xfId="0" quotePrefix="1" applyFont="1" applyBorder="1" applyAlignment="1" applyProtection="1">
      <alignment horizontal="justify" wrapText="1"/>
    </xf>
    <xf numFmtId="0" fontId="0" fillId="0" borderId="20" xfId="0" applyBorder="1" applyAlignment="1">
      <alignment vertical="center" wrapText="1"/>
    </xf>
    <xf numFmtId="0" fontId="0" fillId="0" borderId="6" xfId="0" applyBorder="1" applyAlignment="1">
      <alignment horizontal="center" vertical="center" wrapText="1"/>
    </xf>
    <xf numFmtId="0" fontId="0" fillId="0" borderId="4" xfId="0" applyBorder="1" applyAlignment="1">
      <alignment horizontal="center" wrapText="1"/>
    </xf>
    <xf numFmtId="0" fontId="6" fillId="0" borderId="0" xfId="0" applyFont="1" applyAlignment="1">
      <alignment wrapText="1"/>
    </xf>
    <xf numFmtId="0" fontId="0" fillId="0" borderId="4" xfId="0" applyBorder="1" applyAlignment="1">
      <alignment vertical="center" wrapText="1"/>
    </xf>
    <xf numFmtId="0" fontId="0" fillId="0" borderId="0" xfId="0" applyAlignment="1">
      <alignment horizontal="center" wrapText="1"/>
    </xf>
    <xf numFmtId="3" fontId="16" fillId="0" borderId="15" xfId="0" applyNumberFormat="1" applyFont="1" applyBorder="1" applyAlignment="1">
      <alignment horizontal="center" vertical="center" wrapText="1"/>
    </xf>
    <xf numFmtId="0" fontId="16" fillId="0" borderId="6" xfId="0" applyFont="1" applyBorder="1" applyAlignment="1">
      <alignment vertical="center" wrapText="1"/>
    </xf>
    <xf numFmtId="0" fontId="16" fillId="0" borderId="7" xfId="0" applyFont="1" applyBorder="1" applyAlignment="1">
      <alignment vertical="center" wrapText="1"/>
    </xf>
    <xf numFmtId="3" fontId="38" fillId="0" borderId="15" xfId="0" applyNumberFormat="1" applyFont="1" applyBorder="1" applyAlignment="1">
      <alignment horizontal="center" vertical="center" wrapText="1"/>
    </xf>
    <xf numFmtId="3" fontId="38" fillId="0" borderId="6" xfId="0" applyNumberFormat="1" applyFont="1" applyBorder="1" applyAlignment="1">
      <alignment horizontal="center" vertical="center" wrapText="1"/>
    </xf>
    <xf numFmtId="3" fontId="38" fillId="0" borderId="7" xfId="0" applyNumberFormat="1" applyFont="1" applyBorder="1" applyAlignment="1">
      <alignment horizontal="center" vertical="center" wrapText="1"/>
    </xf>
    <xf numFmtId="3" fontId="16" fillId="0" borderId="16" xfId="0" applyNumberFormat="1" applyFont="1" applyBorder="1" applyAlignment="1">
      <alignment horizontal="center" vertical="center" wrapText="1"/>
    </xf>
    <xf numFmtId="0" fontId="0" fillId="0" borderId="3" xfId="0" applyBorder="1" applyAlignment="1">
      <alignment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3" fontId="5" fillId="0" borderId="0" xfId="0" applyNumberFormat="1" applyFont="1" applyAlignment="1">
      <alignment horizontal="center"/>
    </xf>
    <xf numFmtId="3" fontId="5" fillId="0" borderId="0" xfId="0" applyNumberFormat="1" applyFont="1" applyAlignment="1">
      <alignment horizontal="center" wrapText="1"/>
    </xf>
    <xf numFmtId="3" fontId="16" fillId="0" borderId="15" xfId="0" applyNumberFormat="1" applyFont="1" applyBorder="1" applyAlignment="1">
      <alignment vertical="center" wrapText="1"/>
    </xf>
    <xf numFmtId="3" fontId="5" fillId="0" borderId="0" xfId="0" applyNumberFormat="1" applyFont="1" applyAlignment="1">
      <alignment horizontal="center" vertical="center" wrapText="1"/>
    </xf>
    <xf numFmtId="0" fontId="0" fillId="0" borderId="0" xfId="0" applyAlignment="1">
      <alignment horizontal="center" vertical="center" wrapText="1"/>
    </xf>
    <xf numFmtId="0" fontId="44" fillId="0" borderId="15" xfId="0" applyFont="1" applyBorder="1" applyAlignment="1">
      <alignment horizontal="center" vertical="center" wrapText="1"/>
    </xf>
    <xf numFmtId="0" fontId="44" fillId="0" borderId="6" xfId="0" applyFont="1" applyBorder="1" applyAlignment="1">
      <alignment horizontal="center" vertical="center" wrapText="1"/>
    </xf>
    <xf numFmtId="0" fontId="44" fillId="0" borderId="7" xfId="0" applyFont="1" applyBorder="1" applyAlignment="1">
      <alignment horizontal="center" vertical="center" wrapText="1"/>
    </xf>
    <xf numFmtId="0" fontId="3" fillId="0" borderId="0" xfId="0" applyFont="1" applyAlignment="1">
      <alignment horizontal="center" wrapText="1"/>
    </xf>
    <xf numFmtId="3" fontId="16" fillId="0" borderId="0" xfId="0" applyNumberFormat="1" applyFont="1" applyAlignment="1">
      <alignment horizontal="justify" wrapText="1"/>
    </xf>
    <xf numFmtId="3" fontId="0" fillId="0" borderId="0" xfId="0" applyNumberFormat="1" applyAlignment="1">
      <alignment horizontal="justify" wrapText="1"/>
    </xf>
    <xf numFmtId="3" fontId="3" fillId="0" borderId="20" xfId="0" applyNumberFormat="1" applyFont="1" applyBorder="1" applyAlignment="1">
      <alignment horizontal="center" vertical="center" wrapText="1"/>
    </xf>
    <xf numFmtId="3" fontId="15" fillId="0" borderId="0" xfId="0" applyNumberFormat="1" applyFont="1" applyAlignment="1">
      <alignment wrapText="1"/>
    </xf>
    <xf numFmtId="0" fontId="15" fillId="0" borderId="0" xfId="0" quotePrefix="1" applyFont="1" applyAlignment="1" applyProtection="1">
      <alignment horizontal="justify" vertical="justify" wrapText="1"/>
    </xf>
    <xf numFmtId="3" fontId="15" fillId="0" borderId="0" xfId="0" applyNumberFormat="1" applyFont="1" applyAlignment="1">
      <alignment horizontal="justify" wrapText="1"/>
    </xf>
    <xf numFmtId="3" fontId="21" fillId="0" borderId="0" xfId="0" applyNumberFormat="1" applyFont="1" applyAlignment="1">
      <alignment horizontal="justify" wrapText="1"/>
    </xf>
    <xf numFmtId="0" fontId="21" fillId="0" borderId="0" xfId="0" applyFont="1" applyAlignment="1">
      <alignment horizontal="justify" wrapText="1"/>
    </xf>
    <xf numFmtId="3" fontId="21" fillId="0" borderId="0" xfId="0" applyNumberFormat="1" applyFont="1" applyAlignment="1">
      <alignment wrapText="1"/>
    </xf>
    <xf numFmtId="0" fontId="21" fillId="0" borderId="0" xfId="0" applyFont="1" applyAlignment="1">
      <alignment wrapText="1"/>
    </xf>
    <xf numFmtId="0" fontId="21" fillId="0" borderId="0" xfId="0" applyFont="1" applyAlignment="1"/>
    <xf numFmtId="3" fontId="21" fillId="0" borderId="0" xfId="0" applyNumberFormat="1" applyFont="1" applyBorder="1" applyAlignment="1">
      <alignment horizontal="justify" vertical="justify" wrapText="1"/>
    </xf>
    <xf numFmtId="0" fontId="21" fillId="0" borderId="0" xfId="0" applyFont="1" applyBorder="1" applyAlignment="1">
      <alignment horizontal="justify" vertical="justify" wrapText="1"/>
    </xf>
    <xf numFmtId="3" fontId="21" fillId="0" borderId="0" xfId="0" applyNumberFormat="1" applyFont="1" applyBorder="1" applyAlignment="1">
      <alignment horizontal="justify" wrapText="1"/>
    </xf>
    <xf numFmtId="0" fontId="21" fillId="0" borderId="0" xfId="0" applyFont="1" applyBorder="1" applyAlignment="1">
      <alignment horizontal="justify" wrapText="1"/>
    </xf>
    <xf numFmtId="3" fontId="21" fillId="0" borderId="0" xfId="0" applyNumberFormat="1" applyFont="1" applyAlignment="1">
      <alignment horizontal="justify" vertical="justify" wrapText="1"/>
    </xf>
    <xf numFmtId="0" fontId="21" fillId="0" borderId="0" xfId="0" applyFont="1" applyAlignment="1">
      <alignment horizontal="justify" vertical="justify" wrapText="1"/>
    </xf>
    <xf numFmtId="0" fontId="3" fillId="0" borderId="0" xfId="0" applyFont="1" applyAlignment="1">
      <alignment wrapText="1"/>
    </xf>
    <xf numFmtId="3" fontId="25" fillId="0" borderId="20" xfId="0" applyNumberFormat="1" applyFont="1" applyBorder="1" applyAlignment="1">
      <alignment horizontal="center" vertical="center" wrapText="1"/>
    </xf>
    <xf numFmtId="3" fontId="25" fillId="0" borderId="15" xfId="0" applyNumberFormat="1" applyFont="1" applyBorder="1" applyAlignment="1">
      <alignment horizontal="center" vertical="center"/>
    </xf>
    <xf numFmtId="0" fontId="0" fillId="0" borderId="7" xfId="0" applyBorder="1" applyAlignment="1">
      <alignment horizontal="center" vertical="center"/>
    </xf>
    <xf numFmtId="0" fontId="21" fillId="0" borderId="0" xfId="0" applyFont="1" applyAlignment="1" applyProtection="1">
      <alignment horizontal="justify" vertical="justify" wrapText="1"/>
    </xf>
    <xf numFmtId="0" fontId="21" fillId="0" borderId="21" xfId="0" quotePrefix="1" applyFont="1" applyBorder="1" applyAlignment="1" applyProtection="1">
      <alignment horizontal="justify" wrapText="1"/>
    </xf>
    <xf numFmtId="0" fontId="21" fillId="0" borderId="21" xfId="0" applyFont="1" applyBorder="1" applyAlignment="1">
      <alignment horizontal="justify" wrapText="1"/>
    </xf>
    <xf numFmtId="3" fontId="21" fillId="0" borderId="0" xfId="0" applyNumberFormat="1" applyFont="1" applyBorder="1" applyAlignment="1">
      <alignment horizontal="justify" wrapText="1" readingOrder="1"/>
    </xf>
    <xf numFmtId="0" fontId="21" fillId="0" borderId="0" xfId="0" applyFont="1" applyBorder="1" applyAlignment="1">
      <alignment horizontal="justify" wrapText="1" readingOrder="1"/>
    </xf>
    <xf numFmtId="3" fontId="3" fillId="0" borderId="20" xfId="0" applyNumberFormat="1" applyFont="1" applyFill="1" applyBorder="1" applyAlignment="1">
      <alignment horizontal="center" vertical="center" wrapText="1"/>
    </xf>
    <xf numFmtId="3" fontId="19" fillId="0" borderId="0" xfId="0" applyNumberFormat="1" applyFont="1" applyFill="1" applyAlignment="1">
      <alignment horizontal="center" wrapText="1"/>
    </xf>
    <xf numFmtId="0" fontId="15" fillId="0" borderId="0" xfId="0" applyFont="1" applyAlignment="1">
      <alignment wrapText="1"/>
    </xf>
    <xf numFmtId="3" fontId="5" fillId="0" borderId="0" xfId="0" applyNumberFormat="1" applyFont="1" applyFill="1" applyAlignment="1">
      <alignment horizontal="center" wrapText="1"/>
    </xf>
    <xf numFmtId="3" fontId="15" fillId="0" borderId="21" xfId="0" applyNumberFormat="1" applyFont="1" applyBorder="1" applyAlignment="1">
      <alignment horizontal="justify" wrapText="1"/>
    </xf>
    <xf numFmtId="3" fontId="3" fillId="0" borderId="23" xfId="0" applyNumberFormat="1" applyFont="1" applyFill="1" applyBorder="1" applyAlignment="1">
      <alignment horizontal="center" vertical="center"/>
    </xf>
    <xf numFmtId="3" fontId="3" fillId="0" borderId="24" xfId="0" applyNumberFormat="1" applyFont="1" applyFill="1" applyBorder="1" applyAlignment="1">
      <alignment horizontal="center" vertical="center"/>
    </xf>
    <xf numFmtId="3" fontId="3" fillId="0" borderId="25" xfId="0" applyNumberFormat="1" applyFont="1" applyFill="1" applyBorder="1" applyAlignment="1">
      <alignment horizontal="center" vertical="center"/>
    </xf>
    <xf numFmtId="0" fontId="0" fillId="0" borderId="0" xfId="0" applyAlignment="1"/>
    <xf numFmtId="0" fontId="2" fillId="0" borderId="0" xfId="0" applyFont="1" applyAlignment="1">
      <alignment horizontal="center" wrapText="1"/>
    </xf>
    <xf numFmtId="3" fontId="15" fillId="0" borderId="0" xfId="0" applyNumberFormat="1" applyFont="1" applyBorder="1" applyAlignment="1">
      <alignment horizontal="justify" wrapText="1"/>
    </xf>
    <xf numFmtId="3" fontId="3" fillId="0" borderId="21" xfId="0" applyNumberFormat="1" applyFont="1" applyBorder="1" applyAlignment="1">
      <alignment horizontal="center" vertical="center" wrapText="1"/>
    </xf>
    <xf numFmtId="0" fontId="0" fillId="0" borderId="12" xfId="0" applyBorder="1" applyAlignment="1">
      <alignment wrapText="1"/>
    </xf>
    <xf numFmtId="3" fontId="3" fillId="0" borderId="15"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0" fontId="0" fillId="0" borderId="0" xfId="0" applyBorder="1" applyAlignment="1">
      <alignment horizontal="justify" wrapText="1"/>
    </xf>
    <xf numFmtId="3" fontId="15" fillId="0" borderId="0" xfId="0" applyNumberFormat="1" applyFont="1" applyBorder="1" applyAlignment="1">
      <alignment wrapText="1"/>
    </xf>
    <xf numFmtId="0" fontId="0" fillId="0" borderId="0" xfId="0" applyBorder="1" applyAlignment="1">
      <alignment wrapText="1"/>
    </xf>
    <xf numFmtId="3" fontId="2" fillId="0" borderId="0" xfId="0" applyNumberFormat="1" applyFont="1" applyFill="1" applyAlignment="1">
      <alignment horizontal="center" wrapText="1"/>
    </xf>
    <xf numFmtId="0" fontId="2" fillId="0" borderId="11" xfId="2" applyFont="1" applyBorder="1" applyAlignment="1" applyProtection="1">
      <alignment horizontal="left" vertical="center" wrapText="1"/>
    </xf>
    <xf numFmtId="0" fontId="3" fillId="0" borderId="0" xfId="2" applyFont="1" applyBorder="1" applyAlignment="1" applyProtection="1">
      <alignment horizontal="left" vertical="center" wrapText="1"/>
    </xf>
    <xf numFmtId="0" fontId="3" fillId="2" borderId="5" xfId="2" applyFont="1" applyFill="1" applyBorder="1" applyAlignment="1" applyProtection="1">
      <alignment horizontal="center" vertical="center"/>
    </xf>
    <xf numFmtId="0" fontId="3" fillId="2" borderId="7" xfId="2" applyFont="1" applyFill="1" applyBorder="1" applyAlignment="1" applyProtection="1">
      <alignment horizontal="center" vertical="center"/>
    </xf>
    <xf numFmtId="0" fontId="5" fillId="0" borderId="0" xfId="2" quotePrefix="1" applyFont="1" applyAlignment="1" applyProtection="1">
      <alignment horizontal="center" vertical="center"/>
    </xf>
    <xf numFmtId="0" fontId="3" fillId="2" borderId="1" xfId="2" applyFont="1" applyFill="1" applyBorder="1" applyAlignment="1">
      <alignment horizontal="center" vertical="center"/>
    </xf>
    <xf numFmtId="0" fontId="3" fillId="2" borderId="13" xfId="2" applyFont="1" applyFill="1" applyBorder="1" applyAlignment="1">
      <alignment horizontal="center" vertical="center"/>
    </xf>
    <xf numFmtId="0" fontId="3" fillId="2" borderId="24" xfId="2" applyFont="1" applyFill="1" applyBorder="1" applyAlignment="1" applyProtection="1">
      <alignment horizontal="center" vertical="center" wrapText="1"/>
    </xf>
    <xf numFmtId="0" fontId="3" fillId="0" borderId="24" xfId="2" applyFont="1" applyBorder="1" applyAlignment="1">
      <alignment horizontal="center" vertical="center" wrapText="1"/>
    </xf>
    <xf numFmtId="0" fontId="3" fillId="0" borderId="21" xfId="2" applyFont="1" applyBorder="1" applyAlignment="1">
      <alignment horizontal="center" vertical="center" wrapText="1"/>
    </xf>
    <xf numFmtId="0" fontId="3" fillId="0" borderId="25" xfId="2" applyFont="1" applyBorder="1" applyAlignment="1">
      <alignment horizontal="center" vertical="center" wrapText="1"/>
    </xf>
    <xf numFmtId="0" fontId="3" fillId="2" borderId="23" xfId="2" quotePrefix="1" applyFont="1" applyFill="1" applyBorder="1" applyAlignment="1">
      <alignment horizontal="center" vertical="center" wrapText="1"/>
    </xf>
    <xf numFmtId="0" fontId="3" fillId="2" borderId="23" xfId="2" quotePrefix="1" applyFont="1" applyFill="1" applyBorder="1" applyAlignment="1" applyProtection="1">
      <alignment horizontal="center" vertical="center" wrapText="1"/>
    </xf>
    <xf numFmtId="0" fontId="3" fillId="2" borderId="10" xfId="2" applyFont="1" applyFill="1" applyBorder="1" applyAlignment="1">
      <alignment horizontal="center" vertical="center"/>
    </xf>
    <xf numFmtId="0" fontId="3" fillId="2" borderId="9" xfId="2" applyFont="1" applyFill="1" applyBorder="1" applyAlignment="1">
      <alignment horizontal="center" vertical="center"/>
    </xf>
    <xf numFmtId="0" fontId="3" fillId="2" borderId="16" xfId="2" applyFont="1" applyFill="1" applyBorder="1" applyAlignment="1" applyProtection="1">
      <alignment horizontal="center" vertical="center" wrapText="1"/>
    </xf>
    <xf numFmtId="0" fontId="3" fillId="0" borderId="3" xfId="0" applyFont="1" applyBorder="1" applyAlignment="1">
      <alignment wrapText="1"/>
    </xf>
    <xf numFmtId="0" fontId="3" fillId="0" borderId="4" xfId="0" applyFont="1" applyBorder="1" applyAlignment="1">
      <alignment wrapText="1"/>
    </xf>
    <xf numFmtId="3" fontId="3" fillId="0" borderId="5" xfId="0" applyNumberFormat="1" applyFont="1" applyBorder="1" applyAlignment="1">
      <alignment horizontal="center" wrapText="1"/>
    </xf>
    <xf numFmtId="0" fontId="0" fillId="0" borderId="7" xfId="0" applyBorder="1" applyAlignment="1">
      <alignment horizontal="center"/>
    </xf>
    <xf numFmtId="0" fontId="3" fillId="2" borderId="21" xfId="2" applyFont="1" applyFill="1" applyBorder="1" applyAlignment="1" applyProtection="1">
      <alignment horizontal="center" vertical="center" wrapText="1"/>
    </xf>
    <xf numFmtId="0" fontId="3" fillId="2" borderId="20" xfId="2" applyFont="1" applyFill="1" applyBorder="1" applyAlignment="1" applyProtection="1">
      <alignment horizontal="center" vertical="center" wrapText="1"/>
    </xf>
    <xf numFmtId="0" fontId="3" fillId="0" borderId="0" xfId="0" applyFont="1" applyBorder="1" applyAlignment="1">
      <alignment wrapText="1"/>
    </xf>
    <xf numFmtId="0" fontId="3" fillId="0" borderId="8" xfId="0" applyFont="1" applyBorder="1" applyAlignment="1">
      <alignment wrapText="1"/>
    </xf>
    <xf numFmtId="0" fontId="3" fillId="0" borderId="12" xfId="0" applyFont="1" applyBorder="1" applyAlignment="1">
      <alignment wrapText="1"/>
    </xf>
    <xf numFmtId="0" fontId="3" fillId="0" borderId="9" xfId="0" applyFont="1" applyBorder="1" applyAlignment="1">
      <alignment wrapText="1"/>
    </xf>
    <xf numFmtId="0" fontId="3" fillId="2" borderId="32" xfId="2" applyFont="1" applyFill="1" applyBorder="1" applyAlignment="1">
      <alignment horizontal="center" vertical="center"/>
    </xf>
    <xf numFmtId="0" fontId="3" fillId="2" borderId="31" xfId="2" applyFont="1" applyFill="1" applyBorder="1" applyAlignment="1">
      <alignment horizontal="center" vertical="center"/>
    </xf>
    <xf numFmtId="0" fontId="3" fillId="2" borderId="34" xfId="2" applyFont="1" applyFill="1" applyBorder="1" applyAlignment="1">
      <alignment horizontal="center" vertical="center"/>
    </xf>
    <xf numFmtId="0" fontId="0" fillId="0" borderId="0" xfId="0" applyAlignment="1">
      <alignment horizontal="center"/>
    </xf>
    <xf numFmtId="0" fontId="0" fillId="0" borderId="12" xfId="0" applyBorder="1" applyAlignment="1">
      <alignment vertical="center" wrapText="1"/>
    </xf>
    <xf numFmtId="0" fontId="21" fillId="0" borderId="8" xfId="0" applyFont="1" applyBorder="1" applyAlignment="1">
      <alignment vertical="center" wrapText="1"/>
    </xf>
    <xf numFmtId="3" fontId="15" fillId="0" borderId="0" xfId="0" applyNumberFormat="1" applyFont="1" applyAlignment="1">
      <alignment horizontal="justify" vertical="justify" wrapText="1"/>
    </xf>
    <xf numFmtId="3" fontId="3" fillId="0" borderId="16" xfId="0" applyNumberFormat="1" applyFont="1" applyBorder="1" applyAlignment="1">
      <alignment horizontal="center" wrapText="1"/>
    </xf>
    <xf numFmtId="3" fontId="5" fillId="0" borderId="0" xfId="0" applyNumberFormat="1" applyFont="1" applyFill="1" applyAlignment="1">
      <alignment horizontal="center"/>
    </xf>
    <xf numFmtId="3" fontId="3" fillId="0" borderId="23" xfId="0" applyNumberFormat="1" applyFont="1" applyFill="1" applyBorder="1" applyAlignment="1">
      <alignment horizontal="center" vertical="center" wrapText="1"/>
    </xf>
    <xf numFmtId="0" fontId="0" fillId="0" borderId="21" xfId="0" applyBorder="1" applyAlignment="1">
      <alignment horizontal="center" vertical="center" wrapText="1"/>
    </xf>
    <xf numFmtId="0" fontId="0" fillId="0" borderId="12" xfId="0" applyBorder="1" applyAlignment="1">
      <alignment horizontal="center" vertical="center" wrapText="1"/>
    </xf>
    <xf numFmtId="0" fontId="5" fillId="0" borderId="0" xfId="0" applyFont="1" applyFill="1" applyAlignment="1" applyProtection="1"/>
    <xf numFmtId="0" fontId="20" fillId="0" borderId="0" xfId="0" applyFont="1" applyFill="1" applyAlignment="1">
      <alignment horizontal="center" wrapText="1"/>
    </xf>
    <xf numFmtId="0" fontId="0" fillId="0" borderId="0" xfId="0" applyFill="1" applyAlignment="1">
      <alignment wrapText="1"/>
    </xf>
    <xf numFmtId="0" fontId="2" fillId="0" borderId="0" xfId="0" applyFont="1" applyFill="1" applyAlignment="1" applyProtection="1"/>
    <xf numFmtId="0" fontId="5" fillId="0" borderId="0" xfId="0" applyFont="1" applyFill="1"/>
    <xf numFmtId="0" fontId="5" fillId="0" borderId="0" xfId="0" applyFont="1" applyFill="1" applyAlignment="1">
      <alignment horizontal="center" wrapText="1"/>
    </xf>
    <xf numFmtId="0" fontId="0" fillId="0" borderId="0" xfId="0" applyFill="1" applyAlignment="1">
      <alignment wrapText="1"/>
    </xf>
    <xf numFmtId="0" fontId="5" fillId="0" borderId="0" xfId="0" applyFont="1" applyFill="1" applyAlignment="1" applyProtection="1">
      <alignment horizontal="center" wrapText="1"/>
    </xf>
    <xf numFmtId="0" fontId="3" fillId="0" borderId="20" xfId="0" applyFont="1" applyFill="1" applyBorder="1" applyAlignment="1" applyProtection="1">
      <alignment horizontal="center" vertical="center" wrapText="1"/>
    </xf>
    <xf numFmtId="0" fontId="3" fillId="0" borderId="23" xfId="0" applyFont="1" applyFill="1" applyBorder="1" applyAlignment="1" applyProtection="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3" fillId="0" borderId="23" xfId="0" applyFont="1" applyFill="1" applyBorder="1" applyAlignment="1" applyProtection="1">
      <alignment horizontal="center" vertical="center" wrapText="1"/>
    </xf>
    <xf numFmtId="0" fontId="0" fillId="0" borderId="24" xfId="0" applyFill="1" applyBorder="1" applyAlignment="1">
      <alignment vertical="center" wrapText="1"/>
    </xf>
    <xf numFmtId="0" fontId="0" fillId="0" borderId="25" xfId="0" applyFill="1" applyBorder="1" applyAlignment="1">
      <alignment vertical="center" wrapText="1"/>
    </xf>
    <xf numFmtId="0" fontId="3" fillId="0" borderId="16" xfId="0" applyFont="1" applyFill="1" applyBorder="1" applyAlignment="1">
      <alignment horizontal="center" vertical="center" wrapText="1"/>
    </xf>
    <xf numFmtId="0" fontId="0" fillId="0" borderId="9" xfId="0"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pplyProtection="1">
      <alignment horizontal="left" vertical="center"/>
    </xf>
    <xf numFmtId="0" fontId="0" fillId="0" borderId="4" xfId="0" applyFill="1" applyBorder="1" applyAlignment="1">
      <alignment horizontal="center" vertical="center" wrapText="1"/>
    </xf>
    <xf numFmtId="17" fontId="21" fillId="0" borderId="8" xfId="0" applyNumberFormat="1" applyFont="1" applyFill="1" applyBorder="1" applyAlignment="1" applyProtection="1"/>
    <xf numFmtId="0" fontId="21" fillId="0" borderId="8" xfId="0" applyFont="1" applyFill="1" applyBorder="1" applyAlignment="1" applyProtection="1"/>
    <xf numFmtId="0" fontId="3" fillId="0" borderId="8" xfId="0" applyFont="1" applyFill="1" applyBorder="1" applyAlignment="1" applyProtection="1"/>
    <xf numFmtId="0" fontId="23" fillId="0" borderId="19" xfId="0" applyFont="1" applyFill="1" applyBorder="1" applyAlignment="1" applyProtection="1">
      <alignment horizontal="center"/>
    </xf>
    <xf numFmtId="37" fontId="5" fillId="0" borderId="17" xfId="0" applyNumberFormat="1" applyFont="1" applyFill="1" applyBorder="1" applyProtection="1"/>
    <xf numFmtId="0" fontId="15" fillId="0" borderId="21" xfId="0" applyFont="1" applyFill="1" applyBorder="1" applyAlignment="1">
      <alignment horizontal="justify" wrapText="1"/>
    </xf>
    <xf numFmtId="0" fontId="0" fillId="0" borderId="21" xfId="0" applyFill="1" applyBorder="1" applyAlignment="1">
      <alignment horizontal="justify" wrapText="1"/>
    </xf>
    <xf numFmtId="0" fontId="16" fillId="0" borderId="0" xfId="0" quotePrefix="1" applyFont="1" applyFill="1" applyAlignment="1" applyProtection="1">
      <alignment horizontal="left"/>
    </xf>
    <xf numFmtId="3" fontId="15" fillId="0" borderId="0" xfId="0" applyNumberFormat="1" applyFont="1" applyFill="1"/>
    <xf numFmtId="0" fontId="21" fillId="0" borderId="20" xfId="0" applyFont="1" applyFill="1" applyBorder="1" applyAlignment="1" applyProtection="1">
      <alignment horizontal="left" vertical="center" wrapText="1"/>
    </xf>
    <xf numFmtId="0" fontId="3" fillId="0" borderId="1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0" fillId="0" borderId="20" xfId="0" applyFill="1" applyBorder="1" applyAlignment="1">
      <alignment wrapText="1"/>
    </xf>
    <xf numFmtId="0" fontId="3" fillId="0" borderId="16" xfId="0" applyFont="1" applyFill="1" applyBorder="1" applyAlignment="1" applyProtection="1">
      <alignment horizontal="center" wrapText="1"/>
    </xf>
    <xf numFmtId="0" fontId="3" fillId="0" borderId="21" xfId="0" applyFont="1" applyFill="1" applyBorder="1" applyAlignment="1" applyProtection="1">
      <alignment horizontal="center" wrapText="1"/>
    </xf>
    <xf numFmtId="0" fontId="0" fillId="0" borderId="20" xfId="0" applyFill="1" applyBorder="1" applyAlignment="1">
      <alignment horizontal="center" wrapText="1"/>
    </xf>
    <xf numFmtId="0" fontId="21" fillId="0" borderId="8" xfId="0" applyFont="1" applyFill="1" applyBorder="1" applyAlignment="1" applyProtection="1">
      <alignment horizontal="left" vertical="center" wrapText="1"/>
    </xf>
    <xf numFmtId="0" fontId="0" fillId="0" borderId="6" xfId="0" applyFill="1" applyBorder="1"/>
    <xf numFmtId="0" fontId="0" fillId="0" borderId="4" xfId="0" applyFill="1" applyBorder="1" applyAlignment="1">
      <alignment wrapText="1"/>
    </xf>
    <xf numFmtId="0" fontId="0" fillId="0" borderId="9" xfId="0" applyFill="1" applyBorder="1" applyAlignment="1">
      <alignment wrapText="1"/>
    </xf>
    <xf numFmtId="0" fontId="3" fillId="0" borderId="5" xfId="0" applyFont="1" applyFill="1" applyBorder="1" applyAlignment="1">
      <alignment horizontal="center" wrapText="1"/>
    </xf>
    <xf numFmtId="0" fontId="3" fillId="0" borderId="1" xfId="0" applyFont="1" applyFill="1" applyBorder="1" applyAlignment="1">
      <alignment horizontal="center" wrapText="1"/>
    </xf>
    <xf numFmtId="0" fontId="3" fillId="0" borderId="13" xfId="0" applyFont="1" applyFill="1" applyBorder="1" applyAlignment="1">
      <alignment horizontal="center" wrapText="1"/>
    </xf>
    <xf numFmtId="0" fontId="0" fillId="0" borderId="14" xfId="0" applyFill="1" applyBorder="1" applyAlignment="1">
      <alignment horizontal="center" wrapText="1"/>
    </xf>
    <xf numFmtId="0" fontId="3" fillId="0" borderId="3"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5" xfId="0" applyFont="1" applyFill="1" applyBorder="1" applyAlignment="1">
      <alignment horizontal="center" vertical="center" wrapText="1"/>
    </xf>
    <xf numFmtId="0" fontId="0" fillId="0" borderId="6" xfId="0" applyFill="1" applyBorder="1" applyAlignment="1">
      <alignment wrapText="1"/>
    </xf>
    <xf numFmtId="0" fontId="3" fillId="0" borderId="1"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0" fillId="0" borderId="9" xfId="0" applyFill="1" applyBorder="1" applyAlignment="1">
      <alignment horizontal="left" vertical="center" wrapText="1"/>
    </xf>
    <xf numFmtId="0" fontId="0" fillId="0" borderId="7" xfId="0" applyFill="1" applyBorder="1"/>
    <xf numFmtId="0" fontId="0" fillId="0" borderId="7" xfId="0" applyFill="1" applyBorder="1" applyAlignment="1">
      <alignment horizontal="center" vertical="center" wrapText="1"/>
    </xf>
    <xf numFmtId="0" fontId="0" fillId="0" borderId="7" xfId="0" applyFill="1" applyBorder="1" applyAlignment="1">
      <alignment wrapText="1"/>
    </xf>
    <xf numFmtId="0" fontId="3" fillId="0" borderId="7" xfId="0" applyFont="1" applyFill="1" applyBorder="1" applyAlignment="1" applyProtection="1">
      <alignment vertical="center" wrapText="1"/>
    </xf>
    <xf numFmtId="0" fontId="3" fillId="0" borderId="7" xfId="0" applyFont="1" applyFill="1" applyBorder="1" applyAlignment="1">
      <alignment vertical="center"/>
    </xf>
    <xf numFmtId="0" fontId="0" fillId="0" borderId="10" xfId="0" applyFill="1" applyBorder="1" applyAlignment="1">
      <alignment horizontal="center"/>
    </xf>
    <xf numFmtId="0" fontId="21" fillId="0" borderId="8" xfId="0" applyFont="1" applyFill="1" applyBorder="1" applyAlignment="1" applyProtection="1">
      <alignment horizontal="left"/>
    </xf>
    <xf numFmtId="0" fontId="0" fillId="0" borderId="5" xfId="0" applyFill="1" applyBorder="1"/>
    <xf numFmtId="0" fontId="0" fillId="0" borderId="8" xfId="0" applyFill="1" applyBorder="1" applyAlignment="1">
      <alignment horizontal="center"/>
    </xf>
    <xf numFmtId="0" fontId="3" fillId="0" borderId="8" xfId="0" applyFont="1" applyFill="1" applyBorder="1" applyAlignment="1" applyProtection="1">
      <alignment horizontal="left"/>
    </xf>
    <xf numFmtId="0" fontId="0" fillId="0" borderId="8" xfId="0" applyFill="1" applyBorder="1" applyAlignment="1" applyProtection="1">
      <alignment horizontal="left"/>
    </xf>
    <xf numFmtId="0" fontId="36" fillId="0" borderId="9" xfId="0" applyFont="1" applyFill="1" applyBorder="1" applyAlignment="1">
      <alignment horizontal="center"/>
    </xf>
    <xf numFmtId="0" fontId="36" fillId="0" borderId="8" xfId="0" applyFont="1" applyFill="1" applyBorder="1" applyAlignment="1" applyProtection="1">
      <alignment horizontal="left"/>
    </xf>
    <xf numFmtId="0" fontId="0" fillId="0" borderId="19" xfId="0" applyFill="1" applyBorder="1"/>
    <xf numFmtId="37" fontId="5" fillId="0" borderId="18" xfId="0" applyNumberFormat="1" applyFont="1" applyFill="1" applyBorder="1" applyProtection="1"/>
    <xf numFmtId="0" fontId="15" fillId="0" borderId="0" xfId="0" quotePrefix="1" applyFont="1" applyFill="1" applyAlignment="1" applyProtection="1">
      <alignment horizontal="left"/>
    </xf>
    <xf numFmtId="0" fontId="2" fillId="0" borderId="0" xfId="0" applyFont="1" applyFill="1" applyBorder="1" applyAlignment="1" applyProtection="1">
      <alignment horizontal="center"/>
    </xf>
    <xf numFmtId="37" fontId="5" fillId="0" borderId="0" xfId="0" applyNumberFormat="1" applyFont="1" applyFill="1" applyBorder="1" applyProtection="1"/>
    <xf numFmtId="0" fontId="15" fillId="0" borderId="0" xfId="0" quotePrefix="1" applyFont="1" applyFill="1" applyAlignment="1" applyProtection="1">
      <alignment horizontal="justify" wrapText="1"/>
    </xf>
    <xf numFmtId="0" fontId="0" fillId="0" borderId="0" xfId="0" applyFill="1" applyAlignment="1">
      <alignment horizontal="justify" wrapText="1"/>
    </xf>
    <xf numFmtId="0" fontId="15" fillId="0" borderId="0" xfId="0" applyFont="1" applyFill="1" applyAlignment="1">
      <alignment horizontal="justify" wrapText="1"/>
    </xf>
    <xf numFmtId="0" fontId="0" fillId="0" borderId="0" xfId="0" applyFill="1" applyAlignment="1">
      <alignment horizontal="justify" vertical="justify" wrapText="1"/>
    </xf>
    <xf numFmtId="0" fontId="0" fillId="0" borderId="24" xfId="0" applyFill="1" applyBorder="1" applyAlignment="1">
      <alignment wrapText="1"/>
    </xf>
    <xf numFmtId="0" fontId="0" fillId="0" borderId="25" xfId="0" applyFill="1" applyBorder="1" applyAlignment="1">
      <alignment wrapText="1"/>
    </xf>
    <xf numFmtId="0" fontId="3" fillId="0" borderId="15" xfId="0" applyFont="1" applyFill="1" applyBorder="1" applyAlignment="1" applyProtection="1">
      <alignment horizontal="center" wrapText="1"/>
    </xf>
    <xf numFmtId="0" fontId="3" fillId="0" borderId="23" xfId="0" applyFont="1" applyFill="1" applyBorder="1" applyAlignment="1" applyProtection="1">
      <alignment horizontal="center"/>
    </xf>
    <xf numFmtId="0" fontId="0" fillId="0" borderId="24" xfId="0" applyFill="1" applyBorder="1" applyAlignment="1">
      <alignment horizontal="center"/>
    </xf>
    <xf numFmtId="0" fontId="0" fillId="0" borderId="25" xfId="0" applyFill="1" applyBorder="1" applyAlignment="1">
      <alignment horizontal="center"/>
    </xf>
    <xf numFmtId="0" fontId="0" fillId="0" borderId="8" xfId="0" applyFill="1" applyBorder="1" applyAlignment="1">
      <alignment vertical="center" wrapText="1"/>
    </xf>
    <xf numFmtId="0" fontId="0" fillId="0" borderId="6" xfId="0" applyFill="1" applyBorder="1" applyAlignment="1">
      <alignment horizontal="center" vertical="center" wrapText="1"/>
    </xf>
    <xf numFmtId="0" fontId="3" fillId="0" borderId="5" xfId="0" applyFont="1" applyFill="1" applyBorder="1" applyAlignment="1" applyProtection="1">
      <alignment horizontal="center" wrapText="1"/>
    </xf>
    <xf numFmtId="0" fontId="3" fillId="0" borderId="1" xfId="0" applyFont="1" applyFill="1" applyBorder="1" applyAlignment="1" applyProtection="1">
      <alignment horizontal="centerContinuous"/>
    </xf>
    <xf numFmtId="0" fontId="3" fillId="0" borderId="26" xfId="0" applyFont="1" applyFill="1" applyBorder="1" applyAlignment="1" applyProtection="1">
      <alignment horizontal="centerContinuous"/>
    </xf>
    <xf numFmtId="0" fontId="0" fillId="0" borderId="6" xfId="0" applyFill="1" applyBorder="1" applyAlignment="1">
      <alignment horizontal="center" wrapText="1"/>
    </xf>
    <xf numFmtId="0" fontId="3" fillId="0" borderId="7" xfId="0" applyFont="1" applyFill="1" applyBorder="1" applyAlignment="1" applyProtection="1">
      <alignment horizontal="centerContinuous"/>
    </xf>
    <xf numFmtId="0" fontId="0" fillId="0" borderId="3" xfId="0" applyFill="1" applyBorder="1" applyAlignment="1">
      <alignment horizontal="center" wrapText="1"/>
    </xf>
    <xf numFmtId="0" fontId="0" fillId="0" borderId="9" xfId="0" applyFill="1" applyBorder="1" applyAlignment="1">
      <alignment vertical="center" wrapText="1"/>
    </xf>
    <xf numFmtId="0" fontId="3" fillId="0" borderId="4" xfId="0" applyFont="1" applyFill="1" applyBorder="1" applyAlignment="1" applyProtection="1">
      <alignment horizontal="left"/>
    </xf>
    <xf numFmtId="0" fontId="0" fillId="0" borderId="7" xfId="0" applyFill="1" applyBorder="1" applyAlignment="1">
      <alignment horizontal="center" wrapText="1"/>
    </xf>
    <xf numFmtId="0" fontId="0" fillId="0" borderId="4" xfId="0" applyFill="1" applyBorder="1" applyAlignment="1">
      <alignment horizontal="center" wrapText="1"/>
    </xf>
    <xf numFmtId="0" fontId="0" fillId="0" borderId="8" xfId="0" applyFont="1" applyFill="1" applyBorder="1" applyAlignment="1">
      <alignment horizontal="center"/>
    </xf>
    <xf numFmtId="0" fontId="41" fillId="0" borderId="8" xfId="0" applyFont="1" applyFill="1" applyBorder="1" applyAlignment="1" applyProtection="1">
      <alignment horizontal="left"/>
    </xf>
    <xf numFmtId="0" fontId="0" fillId="0" borderId="9" xfId="0" applyFill="1" applyBorder="1" applyAlignment="1">
      <alignment horizontal="center"/>
    </xf>
    <xf numFmtId="0" fontId="31" fillId="0" borderId="8" xfId="0" applyFont="1" applyFill="1" applyBorder="1" applyAlignment="1" applyProtection="1">
      <alignment horizontal="left"/>
    </xf>
    <xf numFmtId="0" fontId="0" fillId="0" borderId="29" xfId="0" applyFill="1" applyBorder="1"/>
    <xf numFmtId="0" fontId="15" fillId="0" borderId="21" xfId="0" quotePrefix="1" applyFont="1" applyFill="1" applyBorder="1" applyAlignment="1" applyProtection="1">
      <alignment horizontal="left" wrapText="1"/>
    </xf>
    <xf numFmtId="0" fontId="0" fillId="0" borderId="21" xfId="0" applyFill="1" applyBorder="1" applyAlignment="1">
      <alignment wrapText="1"/>
    </xf>
    <xf numFmtId="0" fontId="31" fillId="0" borderId="0" xfId="0" applyFont="1" applyFill="1"/>
    <xf numFmtId="0" fontId="2" fillId="0" borderId="0" xfId="0" applyFont="1" applyFill="1"/>
    <xf numFmtId="0" fontId="6" fillId="0" borderId="0" xfId="0" applyFont="1" applyFill="1" applyAlignment="1">
      <alignment wrapText="1"/>
    </xf>
    <xf numFmtId="0" fontId="0" fillId="0" borderId="20" xfId="0" applyFill="1" applyBorder="1"/>
    <xf numFmtId="0" fontId="0" fillId="0" borderId="20" xfId="0" applyFill="1" applyBorder="1" applyAlignment="1">
      <alignment horizontal="center" vertical="center" wrapText="1"/>
    </xf>
    <xf numFmtId="0" fontId="0" fillId="0" borderId="21" xfId="0" applyFill="1" applyBorder="1" applyAlignment="1">
      <alignment horizontal="center" wrapText="1"/>
    </xf>
    <xf numFmtId="0" fontId="3" fillId="0" borderId="8" xfId="0" applyFont="1" applyFill="1" applyBorder="1" applyAlignment="1" applyProtection="1">
      <alignment horizontal="center"/>
    </xf>
    <xf numFmtId="0" fontId="0" fillId="0" borderId="4" xfId="0" applyFill="1" applyBorder="1" applyAlignment="1">
      <alignment vertical="center" wrapText="1"/>
    </xf>
    <xf numFmtId="0" fontId="3" fillId="0" borderId="2" xfId="0" applyFont="1" applyFill="1" applyBorder="1" applyAlignment="1">
      <alignment horizontal="center" wrapText="1"/>
    </xf>
    <xf numFmtId="0" fontId="0" fillId="0" borderId="10" xfId="0" applyFill="1" applyBorder="1" applyAlignment="1">
      <alignment horizontal="center" wrapText="1"/>
    </xf>
    <xf numFmtId="0" fontId="3" fillId="0" borderId="1" xfId="0" applyFont="1" applyFill="1" applyBorder="1" applyAlignment="1">
      <alignment horizontal="center"/>
    </xf>
    <xf numFmtId="0" fontId="0" fillId="0" borderId="14" xfId="0" applyFill="1" applyBorder="1" applyAlignment="1">
      <alignment horizontal="center"/>
    </xf>
    <xf numFmtId="0" fontId="0" fillId="0" borderId="3" xfId="0" applyFill="1" applyBorder="1" applyAlignment="1">
      <alignment horizontal="center" vertical="center" wrapText="1"/>
    </xf>
    <xf numFmtId="0" fontId="3" fillId="0" borderId="9" xfId="0" applyFont="1" applyFill="1" applyBorder="1"/>
    <xf numFmtId="0" fontId="3" fillId="0" borderId="26" xfId="0" applyFont="1" applyFill="1" applyBorder="1" applyAlignment="1">
      <alignment vertical="center"/>
    </xf>
    <xf numFmtId="0" fontId="3" fillId="0" borderId="26" xfId="0" applyFont="1" applyFill="1" applyBorder="1" applyAlignment="1">
      <alignment vertical="center" wrapText="1"/>
    </xf>
    <xf numFmtId="0" fontId="3" fillId="0" borderId="26" xfId="0" applyFont="1" applyFill="1" applyBorder="1" applyAlignment="1">
      <alignment horizontal="center" vertical="center" wrapText="1"/>
    </xf>
    <xf numFmtId="0" fontId="3" fillId="0" borderId="10" xfId="0" applyFont="1" applyFill="1" applyBorder="1" applyAlignment="1">
      <alignment horizontal="left"/>
    </xf>
    <xf numFmtId="37" fontId="6" fillId="0" borderId="11" xfId="0" applyNumberFormat="1" applyFont="1" applyFill="1" applyBorder="1" applyProtection="1"/>
    <xf numFmtId="37" fontId="6" fillId="0" borderId="2" xfId="0" applyNumberFormat="1" applyFont="1" applyFill="1" applyBorder="1" applyProtection="1"/>
    <xf numFmtId="37" fontId="6" fillId="0" borderId="0" xfId="0" applyNumberFormat="1" applyFont="1" applyFill="1" applyBorder="1" applyProtection="1"/>
    <xf numFmtId="0" fontId="3" fillId="0" borderId="8" xfId="1" applyFont="1" applyFill="1" applyBorder="1" applyAlignment="1" applyProtection="1">
      <alignment horizontal="left"/>
    </xf>
    <xf numFmtId="37" fontId="6" fillId="0" borderId="4" xfId="0" applyNumberFormat="1" applyFont="1" applyFill="1" applyBorder="1" applyProtection="1"/>
    <xf numFmtId="0" fontId="2" fillId="0" borderId="22" xfId="0" applyFont="1" applyFill="1" applyBorder="1" applyAlignment="1" applyProtection="1">
      <alignment horizontal="center"/>
    </xf>
    <xf numFmtId="0" fontId="15" fillId="0" borderId="21" xfId="0" quotePrefix="1" applyFont="1" applyFill="1" applyBorder="1" applyAlignment="1" applyProtection="1">
      <alignment horizontal="justify" wrapText="1"/>
    </xf>
    <xf numFmtId="0" fontId="15" fillId="0" borderId="0" xfId="0" applyFont="1" applyFill="1" applyAlignment="1">
      <alignment horizontal="justify" wrapText="1"/>
    </xf>
    <xf numFmtId="0" fontId="15" fillId="0" borderId="0" xfId="0" applyFont="1" applyFill="1"/>
    <xf numFmtId="0" fontId="15" fillId="0" borderId="0" xfId="0" applyFont="1" applyFill="1" applyAlignment="1" applyProtection="1">
      <alignment horizontal="left"/>
    </xf>
    <xf numFmtId="0" fontId="0" fillId="0" borderId="0" xfId="0" applyFill="1" applyAlignment="1">
      <alignment horizontal="center" wrapText="1"/>
    </xf>
    <xf numFmtId="0" fontId="3" fillId="0" borderId="16" xfId="0" applyFont="1" applyFill="1" applyBorder="1" applyAlignment="1" applyProtection="1">
      <alignment horizontal="center"/>
    </xf>
    <xf numFmtId="0" fontId="3" fillId="0" borderId="21" xfId="0" applyFont="1" applyFill="1" applyBorder="1" applyAlignment="1" applyProtection="1">
      <alignment horizontal="center"/>
    </xf>
    <xf numFmtId="0" fontId="0" fillId="0" borderId="21" xfId="0" applyFill="1" applyBorder="1" applyAlignment="1">
      <alignment horizontal="center"/>
    </xf>
    <xf numFmtId="0" fontId="0" fillId="0" borderId="20" xfId="0" applyFill="1" applyBorder="1" applyAlignment="1">
      <alignment horizontal="center"/>
    </xf>
    <xf numFmtId="0" fontId="3" fillId="0" borderId="24" xfId="0" applyFont="1" applyFill="1" applyBorder="1" applyAlignment="1" applyProtection="1">
      <alignment horizontal="center"/>
    </xf>
    <xf numFmtId="0" fontId="3" fillId="0" borderId="2" xfId="0" applyFont="1" applyFill="1" applyBorder="1" applyAlignment="1" applyProtection="1">
      <alignment horizontal="center" wrapText="1"/>
    </xf>
    <xf numFmtId="0" fontId="3" fillId="0" borderId="3" xfId="0" applyFont="1" applyFill="1" applyBorder="1" applyAlignment="1" applyProtection="1">
      <alignment horizontal="centerContinuous"/>
    </xf>
    <xf numFmtId="0" fontId="3" fillId="0" borderId="26" xfId="0" applyFont="1" applyFill="1" applyBorder="1" applyAlignment="1"/>
    <xf numFmtId="0" fontId="3" fillId="0" borderId="26" xfId="0" applyFont="1" applyFill="1" applyBorder="1" applyAlignment="1" applyProtection="1">
      <alignment horizontal="left"/>
    </xf>
    <xf numFmtId="0" fontId="21" fillId="0" borderId="0" xfId="0" quotePrefix="1" applyFont="1" applyFill="1" applyAlignment="1" applyProtection="1">
      <alignment horizontal="left"/>
    </xf>
    <xf numFmtId="37" fontId="0" fillId="0" borderId="0" xfId="0" applyNumberFormat="1" applyFill="1"/>
    <xf numFmtId="37" fontId="15" fillId="0" borderId="0" xfId="0" applyNumberFormat="1" applyFont="1" applyFill="1"/>
    <xf numFmtId="3" fontId="21" fillId="0" borderId="0" xfId="0" applyNumberFormat="1" applyFont="1" applyFill="1"/>
    <xf numFmtId="0" fontId="15" fillId="0" borderId="0" xfId="0" applyFont="1" applyFill="1" applyAlignment="1">
      <alignment wrapText="1"/>
    </xf>
    <xf numFmtId="0" fontId="21" fillId="0" borderId="0" xfId="0" applyFont="1" applyFill="1" applyAlignment="1" applyProtection="1">
      <alignment horizontal="left"/>
    </xf>
    <xf numFmtId="3" fontId="5" fillId="0" borderId="0" xfId="0" applyNumberFormat="1" applyFont="1" applyFill="1" applyAlignment="1">
      <alignment horizontal="center" vertical="center" wrapText="1"/>
    </xf>
    <xf numFmtId="0" fontId="0" fillId="0" borderId="0" xfId="0" applyFill="1" applyAlignment="1">
      <alignment horizontal="center" vertical="center" wrapText="1"/>
    </xf>
    <xf numFmtId="3" fontId="22" fillId="0" borderId="20" xfId="0" applyNumberFormat="1" applyFont="1" applyFill="1" applyBorder="1" applyAlignment="1">
      <alignment horizontal="centerContinuous"/>
    </xf>
    <xf numFmtId="3" fontId="16" fillId="0" borderId="15" xfId="0" applyNumberFormat="1" applyFont="1" applyFill="1" applyBorder="1" applyAlignment="1">
      <alignment horizontal="center" vertical="center" wrapText="1"/>
    </xf>
    <xf numFmtId="3" fontId="16" fillId="0" borderId="20" xfId="0" applyNumberFormat="1" applyFont="1" applyFill="1" applyBorder="1" applyAlignment="1">
      <alignment horizontal="center" vertical="center" wrapText="1"/>
    </xf>
    <xf numFmtId="3" fontId="16" fillId="0" borderId="15" xfId="0" applyNumberFormat="1" applyFont="1" applyFill="1" applyBorder="1" applyAlignment="1">
      <alignment vertical="center" wrapText="1"/>
    </xf>
    <xf numFmtId="3" fontId="38" fillId="0" borderId="15" xfId="0" applyNumberFormat="1" applyFont="1" applyFill="1" applyBorder="1" applyAlignment="1">
      <alignment horizontal="center" vertical="center" wrapText="1"/>
    </xf>
    <xf numFmtId="3" fontId="16" fillId="0" borderId="16" xfId="0" applyNumberFormat="1" applyFont="1" applyFill="1" applyBorder="1" applyAlignment="1">
      <alignment horizontal="center" vertical="center" wrapText="1"/>
    </xf>
    <xf numFmtId="3" fontId="16" fillId="0" borderId="8" xfId="0" applyNumberFormat="1" applyFont="1" applyFill="1" applyBorder="1" applyAlignment="1">
      <alignment horizontal="centerContinuous"/>
    </xf>
    <xf numFmtId="0" fontId="16" fillId="0" borderId="6"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6" xfId="0" applyFont="1" applyFill="1" applyBorder="1" applyAlignment="1">
      <alignment vertical="center" wrapText="1"/>
    </xf>
    <xf numFmtId="0" fontId="16" fillId="0" borderId="8" xfId="0" applyFont="1" applyFill="1" applyBorder="1" applyAlignment="1">
      <alignment vertical="center" wrapText="1"/>
    </xf>
    <xf numFmtId="3" fontId="16" fillId="0" borderId="6" xfId="0" applyNumberFormat="1" applyFont="1" applyFill="1" applyBorder="1" applyAlignment="1">
      <alignment horizontal="center" vertical="center" wrapText="1"/>
    </xf>
    <xf numFmtId="3" fontId="38" fillId="0" borderId="6" xfId="0" applyNumberFormat="1" applyFont="1" applyFill="1" applyBorder="1" applyAlignment="1">
      <alignment horizontal="center" vertical="center" wrapText="1"/>
    </xf>
    <xf numFmtId="0" fontId="0" fillId="0" borderId="3" xfId="0" applyFill="1" applyBorder="1" applyAlignment="1">
      <alignment vertical="center" wrapText="1"/>
    </xf>
    <xf numFmtId="3" fontId="16" fillId="0" borderId="9" xfId="0" applyNumberFormat="1" applyFont="1" applyFill="1" applyBorder="1"/>
    <xf numFmtId="0" fontId="16" fillId="0" borderId="7"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7" xfId="0" applyFont="1" applyFill="1" applyBorder="1" applyAlignment="1">
      <alignment vertical="center" wrapText="1"/>
    </xf>
    <xf numFmtId="0" fontId="16" fillId="0" borderId="9" xfId="0" applyFont="1" applyFill="1" applyBorder="1" applyAlignment="1">
      <alignment vertical="center" wrapText="1"/>
    </xf>
    <xf numFmtId="3" fontId="16" fillId="0" borderId="7" xfId="0" applyNumberFormat="1" applyFont="1" applyFill="1" applyBorder="1" applyAlignment="1">
      <alignment horizontal="center" vertical="center" wrapText="1"/>
    </xf>
    <xf numFmtId="3" fontId="38" fillId="0" borderId="7" xfId="0" applyNumberFormat="1" applyFont="1" applyFill="1" applyBorder="1" applyAlignment="1">
      <alignment horizontal="center" vertical="center" wrapText="1"/>
    </xf>
    <xf numFmtId="0" fontId="15" fillId="0" borderId="10" xfId="0" applyFont="1" applyFill="1" applyBorder="1" applyAlignment="1">
      <alignment horizontal="left" wrapText="1"/>
    </xf>
    <xf numFmtId="0" fontId="15" fillId="0" borderId="8" xfId="0" applyFont="1" applyFill="1" applyBorder="1" applyAlignment="1">
      <alignment horizontal="left" wrapText="1"/>
    </xf>
    <xf numFmtId="0" fontId="15" fillId="0" borderId="8" xfId="1" applyFont="1" applyFill="1" applyBorder="1" applyAlignment="1" applyProtection="1">
      <alignment horizontal="left" wrapText="1"/>
    </xf>
    <xf numFmtId="0" fontId="37" fillId="0" borderId="8" xfId="0" applyFont="1" applyFill="1" applyBorder="1" applyAlignment="1">
      <alignment horizontal="left" wrapText="1"/>
    </xf>
    <xf numFmtId="3" fontId="8" fillId="0" borderId="0" xfId="0" applyNumberFormat="1" applyFont="1" applyFill="1"/>
    <xf numFmtId="0" fontId="15" fillId="0" borderId="0" xfId="0" quotePrefix="1" applyFont="1" applyAlignment="1" applyProtection="1">
      <alignment vertical="justify" wrapText="1"/>
    </xf>
    <xf numFmtId="0" fontId="0" fillId="0" borderId="0" xfId="0" applyAlignment="1">
      <alignment vertical="justify" wrapText="1"/>
    </xf>
    <xf numFmtId="0" fontId="2" fillId="0" borderId="29" xfId="2" applyFont="1" applyBorder="1" applyAlignment="1" applyProtection="1">
      <alignment horizontal="left" vertical="center" wrapText="1"/>
    </xf>
    <xf numFmtId="0" fontId="3" fillId="0" borderId="12" xfId="2" applyFont="1" applyBorder="1" applyAlignment="1" applyProtection="1">
      <alignment horizontal="left" vertical="center" wrapText="1"/>
    </xf>
    <xf numFmtId="3" fontId="2" fillId="0" borderId="9" xfId="0" quotePrefix="1" applyNumberFormat="1" applyFont="1" applyBorder="1" applyAlignment="1">
      <alignment horizontal="centerContinuous"/>
    </xf>
    <xf numFmtId="3" fontId="3" fillId="0" borderId="0" xfId="0" applyNumberFormat="1" applyFont="1" applyBorder="1" applyAlignment="1"/>
    <xf numFmtId="3" fontId="45" fillId="0" borderId="18" xfId="0" applyNumberFormat="1" applyFont="1" applyFill="1" applyBorder="1" applyAlignment="1">
      <alignment horizontal="centerContinuous"/>
    </xf>
  </cellXfs>
  <cellStyles count="5">
    <cellStyle name="Millares" xfId="3" builtinId="3"/>
    <cellStyle name="Normal" xfId="0" builtinId="0"/>
    <cellStyle name="Normal 2" xfId="2"/>
    <cellStyle name="Normal 4" xfId="4"/>
    <cellStyle name="Normal_Forminp2-29-32comprob" xfId="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33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9525</xdr:colOff>
      <xdr:row>3</xdr:row>
      <xdr:rowOff>0</xdr:rowOff>
    </xdr:from>
    <xdr:to>
      <xdr:col>12</xdr:col>
      <xdr:colOff>523875</xdr:colOff>
      <xdr:row>22</xdr:row>
      <xdr:rowOff>76200</xdr:rowOff>
    </xdr:to>
    <xdr:sp macro="" textlink="">
      <xdr:nvSpPr>
        <xdr:cNvPr id="2" name="1 CuadroTexto">
          <a:extLst>
            <a:ext uri="{FF2B5EF4-FFF2-40B4-BE49-F238E27FC236}">
              <a16:creationId xmlns:a16="http://schemas.microsoft.com/office/drawing/2014/main" id="{00000000-0008-0000-0000-000002000000}"/>
            </a:ext>
          </a:extLst>
        </xdr:cNvPr>
        <xdr:cNvSpPr txBox="1"/>
      </xdr:nvSpPr>
      <xdr:spPr>
        <a:xfrm>
          <a:off x="2295525" y="485775"/>
          <a:ext cx="7372350" cy="3152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L" sz="1400" b="1"/>
            <a:t>ANEXO N°34</a:t>
          </a:r>
        </a:p>
        <a:p>
          <a:pPr algn="ctr"/>
          <a:r>
            <a:rPr lang="es-CL" sz="1400" b="1"/>
            <a:t>Información de cotizantes, pensiones, subsidios e indemnizaciones para el ISL</a:t>
          </a:r>
        </a:p>
        <a:p>
          <a:pPr algn="ctr"/>
          <a:r>
            <a:rPr lang="es-CL" sz="1400" b="1"/>
            <a:t>(Contiene los cuadros del 1 al 29)</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828675</xdr:colOff>
      <xdr:row>21</xdr:row>
      <xdr:rowOff>0</xdr:rowOff>
    </xdr:from>
    <xdr:to>
      <xdr:col>7</xdr:col>
      <xdr:colOff>0</xdr:colOff>
      <xdr:row>24</xdr:row>
      <xdr:rowOff>104775</xdr:rowOff>
    </xdr:to>
    <xdr:sp macro="" textlink="">
      <xdr:nvSpPr>
        <xdr:cNvPr id="2" name="Rectangle 8">
          <a:extLst>
            <a:ext uri="{FF2B5EF4-FFF2-40B4-BE49-F238E27FC236}">
              <a16:creationId xmlns:a16="http://schemas.microsoft.com/office/drawing/2014/main" id="{00000000-0008-0000-1300-000002000000}"/>
            </a:ext>
          </a:extLst>
        </xdr:cNvPr>
        <xdr:cNvSpPr>
          <a:spLocks noChangeArrowheads="1"/>
        </xdr:cNvSpPr>
      </xdr:nvSpPr>
      <xdr:spPr bwMode="auto">
        <a:xfrm>
          <a:off x="7562850" y="0"/>
          <a:ext cx="152400" cy="657225"/>
        </a:xfrm>
        <a:prstGeom prst="rect">
          <a:avLst/>
        </a:prstGeom>
        <a:solidFill>
          <a:srgbClr val="FFFFFF"/>
        </a:solidFill>
        <a:ln w="9525">
          <a:noFill/>
          <a:miter lim="800000"/>
          <a:headEnd/>
          <a:tailEnd/>
        </a:ln>
      </xdr:spPr>
    </xdr:sp>
    <xdr:clientData/>
  </xdr:twoCellAnchor>
  <xdr:twoCellAnchor>
    <xdr:from>
      <xdr:col>6</xdr:col>
      <xdr:colOff>828675</xdr:colOff>
      <xdr:row>21</xdr:row>
      <xdr:rowOff>0</xdr:rowOff>
    </xdr:from>
    <xdr:to>
      <xdr:col>7</xdr:col>
      <xdr:colOff>0</xdr:colOff>
      <xdr:row>24</xdr:row>
      <xdr:rowOff>104775</xdr:rowOff>
    </xdr:to>
    <xdr:sp macro="" textlink="">
      <xdr:nvSpPr>
        <xdr:cNvPr id="3" name="Rectangle 4">
          <a:extLst>
            <a:ext uri="{FF2B5EF4-FFF2-40B4-BE49-F238E27FC236}">
              <a16:creationId xmlns:a16="http://schemas.microsoft.com/office/drawing/2014/main" id="{00000000-0008-0000-1300-000003000000}"/>
            </a:ext>
          </a:extLst>
        </xdr:cNvPr>
        <xdr:cNvSpPr>
          <a:spLocks noChangeArrowheads="1"/>
        </xdr:cNvSpPr>
      </xdr:nvSpPr>
      <xdr:spPr bwMode="auto">
        <a:xfrm>
          <a:off x="7562850" y="0"/>
          <a:ext cx="152400" cy="657225"/>
        </a:xfrm>
        <a:prstGeom prst="rect">
          <a:avLst/>
        </a:prstGeom>
        <a:solidFill>
          <a:srgbClr val="FFFFFF"/>
        </a:solidFill>
        <a:ln w="9525">
          <a:noFill/>
          <a:miter lim="800000"/>
          <a:headEnd/>
          <a:tailEnd/>
        </a:ln>
      </xdr:spPr>
    </xdr:sp>
    <xdr:clientData/>
  </xdr:twoCellAnchor>
  <xdr:twoCellAnchor>
    <xdr:from>
      <xdr:col>6</xdr:col>
      <xdr:colOff>828675</xdr:colOff>
      <xdr:row>21</xdr:row>
      <xdr:rowOff>0</xdr:rowOff>
    </xdr:from>
    <xdr:to>
      <xdr:col>7</xdr:col>
      <xdr:colOff>0</xdr:colOff>
      <xdr:row>24</xdr:row>
      <xdr:rowOff>104775</xdr:rowOff>
    </xdr:to>
    <xdr:sp macro="" textlink="">
      <xdr:nvSpPr>
        <xdr:cNvPr id="4" name="Rectangle 4">
          <a:extLst>
            <a:ext uri="{FF2B5EF4-FFF2-40B4-BE49-F238E27FC236}">
              <a16:creationId xmlns:a16="http://schemas.microsoft.com/office/drawing/2014/main" id="{00000000-0008-0000-1300-000004000000}"/>
            </a:ext>
          </a:extLst>
        </xdr:cNvPr>
        <xdr:cNvSpPr>
          <a:spLocks noChangeArrowheads="1"/>
        </xdr:cNvSpPr>
      </xdr:nvSpPr>
      <xdr:spPr bwMode="auto">
        <a:xfrm>
          <a:off x="7562850" y="0"/>
          <a:ext cx="152400" cy="657225"/>
        </a:xfrm>
        <a:prstGeom prst="rect">
          <a:avLst/>
        </a:prstGeom>
        <a:solidFill>
          <a:srgbClr val="FFFFFF"/>
        </a:solidFill>
        <a:ln w="9525">
          <a:no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sheetPr>
  <dimension ref="A1"/>
  <sheetViews>
    <sheetView showGridLines="0" tabSelected="1" workbookViewId="0"/>
  </sheetViews>
  <sheetFormatPr baseColWidth="10" defaultRowHeight="12.75" x14ac:dyDescent="0.2"/>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S31"/>
  <sheetViews>
    <sheetView showGridLines="0" zoomScale="70" zoomScaleNormal="70" workbookViewId="0"/>
  </sheetViews>
  <sheetFormatPr baseColWidth="10" defaultColWidth="11.42578125" defaultRowHeight="12.75" x14ac:dyDescent="0.2"/>
  <cols>
    <col min="1" max="1" width="28.7109375" style="1" customWidth="1"/>
    <col min="2" max="2" width="13.140625" style="1" customWidth="1"/>
    <col min="3" max="3" width="11.140625" style="1" customWidth="1"/>
    <col min="4" max="4" width="12" style="1" customWidth="1"/>
    <col min="5" max="5" width="16.28515625" style="1" customWidth="1"/>
    <col min="6" max="6" width="13" style="1" customWidth="1"/>
    <col min="7" max="7" width="14.140625" style="1" customWidth="1"/>
    <col min="8" max="8" width="12.42578125" style="1" customWidth="1"/>
    <col min="9" max="9" width="13.7109375" style="1" customWidth="1"/>
    <col min="10" max="10" width="15.5703125" style="1" customWidth="1"/>
    <col min="11" max="11" width="14.5703125" style="1" customWidth="1"/>
    <col min="12" max="12" width="14.42578125" style="1" customWidth="1"/>
    <col min="13" max="13" width="14.5703125" style="1" customWidth="1"/>
    <col min="14" max="14" width="10.85546875" style="1" customWidth="1"/>
    <col min="15" max="15" width="10.140625" style="1" customWidth="1"/>
    <col min="16" max="16" width="13.5703125" style="1" customWidth="1"/>
    <col min="17" max="17" width="12.42578125" style="1" customWidth="1"/>
    <col min="18" max="18" width="12" style="1" customWidth="1"/>
    <col min="19" max="19" width="13.140625" style="1" customWidth="1"/>
    <col min="20" max="16384" width="11.42578125" style="1"/>
  </cols>
  <sheetData>
    <row r="1" spans="1:19" x14ac:dyDescent="0.2">
      <c r="A1" s="2" t="s">
        <v>405</v>
      </c>
    </row>
    <row r="2" spans="1:19" ht="18" customHeight="1" x14ac:dyDescent="0.25">
      <c r="A2" s="326" t="s">
        <v>52</v>
      </c>
      <c r="B2" s="287"/>
      <c r="C2" s="287"/>
      <c r="D2" s="287"/>
      <c r="E2" s="287"/>
      <c r="F2" s="287"/>
      <c r="G2" s="287"/>
      <c r="H2" s="287"/>
      <c r="I2" s="287"/>
      <c r="J2" s="287"/>
      <c r="K2" s="287"/>
      <c r="L2" s="287"/>
      <c r="M2" s="287"/>
      <c r="N2" s="287"/>
      <c r="O2" s="287"/>
      <c r="P2" s="287"/>
      <c r="Q2" s="287"/>
      <c r="R2" s="287"/>
      <c r="S2" s="287"/>
    </row>
    <row r="4" spans="1:19" ht="15.75" x14ac:dyDescent="0.25">
      <c r="A4" s="326" t="s">
        <v>268</v>
      </c>
      <c r="B4" s="326"/>
      <c r="C4" s="326"/>
      <c r="D4" s="326"/>
      <c r="E4" s="326"/>
      <c r="F4" s="326"/>
      <c r="G4" s="326"/>
      <c r="H4" s="326"/>
      <c r="I4" s="326"/>
      <c r="J4" s="326"/>
      <c r="K4" s="326"/>
      <c r="L4" s="287"/>
      <c r="M4" s="287"/>
      <c r="N4" s="287"/>
      <c r="O4" s="287"/>
      <c r="P4" s="287"/>
      <c r="Q4" s="287"/>
      <c r="R4" s="287"/>
      <c r="S4" s="287"/>
    </row>
    <row r="5" spans="1:19" ht="13.5" thickBot="1" x14ac:dyDescent="0.25"/>
    <row r="6" spans="1:19" ht="15" customHeight="1" thickTop="1" x14ac:dyDescent="0.2">
      <c r="A6" s="110"/>
      <c r="B6" s="315" t="s">
        <v>79</v>
      </c>
      <c r="C6" s="102"/>
      <c r="D6" s="327" t="s">
        <v>81</v>
      </c>
      <c r="E6" s="315" t="s">
        <v>82</v>
      </c>
      <c r="F6" s="315" t="s">
        <v>88</v>
      </c>
      <c r="G6" s="315" t="s">
        <v>25</v>
      </c>
      <c r="H6" s="315" t="s">
        <v>117</v>
      </c>
      <c r="I6" s="315" t="s">
        <v>83</v>
      </c>
      <c r="J6" s="315" t="s">
        <v>119</v>
      </c>
      <c r="K6" s="315" t="s">
        <v>84</v>
      </c>
      <c r="L6" s="315" t="s">
        <v>115</v>
      </c>
      <c r="M6" s="315" t="s">
        <v>118</v>
      </c>
      <c r="N6" s="102"/>
      <c r="O6" s="315" t="s">
        <v>86</v>
      </c>
      <c r="P6" s="315" t="s">
        <v>109</v>
      </c>
      <c r="Q6" s="315" t="s">
        <v>87</v>
      </c>
      <c r="R6" s="315" t="s">
        <v>116</v>
      </c>
      <c r="S6" s="321" t="s">
        <v>272</v>
      </c>
    </row>
    <row r="7" spans="1:19" ht="15" customHeight="1" x14ac:dyDescent="0.2">
      <c r="A7" s="111" t="s">
        <v>26</v>
      </c>
      <c r="B7" s="323"/>
      <c r="C7" s="103" t="s">
        <v>80</v>
      </c>
      <c r="D7" s="316"/>
      <c r="E7" s="323"/>
      <c r="F7" s="323"/>
      <c r="G7" s="316"/>
      <c r="H7" s="316"/>
      <c r="I7" s="316"/>
      <c r="J7" s="316"/>
      <c r="K7" s="316"/>
      <c r="L7" s="316"/>
      <c r="M7" s="316"/>
      <c r="N7" s="104" t="s">
        <v>85</v>
      </c>
      <c r="O7" s="316"/>
      <c r="P7" s="316"/>
      <c r="Q7" s="316"/>
      <c r="R7" s="323"/>
      <c r="S7" s="322"/>
    </row>
    <row r="8" spans="1:19" ht="24" customHeight="1" x14ac:dyDescent="0.2">
      <c r="A8" s="112"/>
      <c r="B8" s="324"/>
      <c r="C8" s="105"/>
      <c r="D8" s="317"/>
      <c r="E8" s="324"/>
      <c r="F8" s="324"/>
      <c r="G8" s="317"/>
      <c r="H8" s="317"/>
      <c r="I8" s="317"/>
      <c r="J8" s="317"/>
      <c r="K8" s="317"/>
      <c r="L8" s="317"/>
      <c r="M8" s="317"/>
      <c r="N8" s="106"/>
      <c r="O8" s="317"/>
      <c r="P8" s="317"/>
      <c r="Q8" s="317"/>
      <c r="R8" s="324"/>
      <c r="S8" s="313"/>
    </row>
    <row r="9" spans="1:19" ht="18.75" customHeight="1" x14ac:dyDescent="0.25">
      <c r="A9" s="107" t="s">
        <v>30</v>
      </c>
      <c r="B9" s="12">
        <v>1049</v>
      </c>
      <c r="C9" s="12">
        <v>115</v>
      </c>
      <c r="D9" s="12">
        <v>26</v>
      </c>
      <c r="E9" s="12">
        <v>592</v>
      </c>
      <c r="F9" s="12">
        <v>59</v>
      </c>
      <c r="G9" s="12">
        <v>807</v>
      </c>
      <c r="H9" s="12">
        <v>2513</v>
      </c>
      <c r="I9" s="12">
        <v>1024</v>
      </c>
      <c r="J9" s="12">
        <v>1035</v>
      </c>
      <c r="K9" s="12">
        <v>28</v>
      </c>
      <c r="L9" s="12">
        <v>763</v>
      </c>
      <c r="M9" s="12">
        <v>0</v>
      </c>
      <c r="N9" s="12">
        <v>166</v>
      </c>
      <c r="O9" s="12">
        <v>288</v>
      </c>
      <c r="P9" s="12">
        <v>512</v>
      </c>
      <c r="Q9" s="12">
        <v>1096</v>
      </c>
      <c r="R9" s="12">
        <v>0</v>
      </c>
      <c r="S9" s="12">
        <v>10073</v>
      </c>
    </row>
    <row r="10" spans="1:19" ht="18.75" customHeight="1" x14ac:dyDescent="0.25">
      <c r="A10" s="108" t="s">
        <v>31</v>
      </c>
      <c r="B10" s="12">
        <v>310</v>
      </c>
      <c r="C10" s="12">
        <v>43</v>
      </c>
      <c r="D10" s="12">
        <v>94</v>
      </c>
      <c r="E10" s="12">
        <v>1090</v>
      </c>
      <c r="F10" s="12">
        <v>34</v>
      </c>
      <c r="G10" s="12">
        <v>1482</v>
      </c>
      <c r="H10" s="12">
        <v>6112</v>
      </c>
      <c r="I10" s="12">
        <v>2070</v>
      </c>
      <c r="J10" s="12">
        <v>1541</v>
      </c>
      <c r="K10" s="12">
        <v>131</v>
      </c>
      <c r="L10" s="12">
        <v>1811</v>
      </c>
      <c r="M10" s="12">
        <v>14</v>
      </c>
      <c r="N10" s="12">
        <v>784</v>
      </c>
      <c r="O10" s="12">
        <v>3207</v>
      </c>
      <c r="P10" s="12">
        <v>643</v>
      </c>
      <c r="Q10" s="12">
        <v>1883</v>
      </c>
      <c r="R10" s="12">
        <v>7</v>
      </c>
      <c r="S10" s="12">
        <v>21256</v>
      </c>
    </row>
    <row r="11" spans="1:19" ht="18.75" customHeight="1" x14ac:dyDescent="0.25">
      <c r="A11" s="108" t="s">
        <v>32</v>
      </c>
      <c r="B11" s="12">
        <v>257</v>
      </c>
      <c r="C11" s="12">
        <v>69</v>
      </c>
      <c r="D11" s="21">
        <v>4873</v>
      </c>
      <c r="E11" s="12">
        <v>1732</v>
      </c>
      <c r="F11" s="12">
        <v>69</v>
      </c>
      <c r="G11" s="12">
        <v>3245</v>
      </c>
      <c r="H11" s="12">
        <v>4610</v>
      </c>
      <c r="I11" s="12">
        <v>3228</v>
      </c>
      <c r="J11" s="12">
        <v>3420</v>
      </c>
      <c r="K11" s="12">
        <v>201</v>
      </c>
      <c r="L11" s="12">
        <v>3496</v>
      </c>
      <c r="M11" s="12">
        <v>4</v>
      </c>
      <c r="N11" s="12">
        <v>702</v>
      </c>
      <c r="O11" s="12">
        <v>1199</v>
      </c>
      <c r="P11" s="12">
        <v>1544</v>
      </c>
      <c r="Q11" s="12">
        <v>3315</v>
      </c>
      <c r="R11" s="12">
        <v>10</v>
      </c>
      <c r="S11" s="12">
        <v>31974</v>
      </c>
    </row>
    <row r="12" spans="1:19" ht="18.75" customHeight="1" x14ac:dyDescent="0.25">
      <c r="A12" s="108" t="s">
        <v>33</v>
      </c>
      <c r="B12" s="12">
        <v>821</v>
      </c>
      <c r="C12" s="12">
        <v>35</v>
      </c>
      <c r="D12" s="21">
        <v>2033</v>
      </c>
      <c r="E12" s="12">
        <v>813</v>
      </c>
      <c r="F12" s="12">
        <v>95</v>
      </c>
      <c r="G12" s="12">
        <v>941</v>
      </c>
      <c r="H12" s="12">
        <v>2095</v>
      </c>
      <c r="I12" s="12">
        <v>1313</v>
      </c>
      <c r="J12" s="12">
        <v>964</v>
      </c>
      <c r="K12" s="12">
        <v>43</v>
      </c>
      <c r="L12" s="12">
        <v>1048</v>
      </c>
      <c r="M12" s="12">
        <v>2</v>
      </c>
      <c r="N12" s="12">
        <v>281</v>
      </c>
      <c r="O12" s="12">
        <v>343</v>
      </c>
      <c r="P12" s="12">
        <v>565</v>
      </c>
      <c r="Q12" s="12">
        <v>1296</v>
      </c>
      <c r="R12" s="12">
        <v>1</v>
      </c>
      <c r="S12" s="12">
        <v>12689</v>
      </c>
    </row>
    <row r="13" spans="1:19" ht="18.75" customHeight="1" x14ac:dyDescent="0.25">
      <c r="A13" s="108" t="s">
        <v>34</v>
      </c>
      <c r="B13" s="12">
        <v>4248</v>
      </c>
      <c r="C13" s="12">
        <v>72</v>
      </c>
      <c r="D13" s="21">
        <v>766</v>
      </c>
      <c r="E13" s="12">
        <v>1513</v>
      </c>
      <c r="F13" s="12">
        <v>235</v>
      </c>
      <c r="G13" s="12">
        <v>2312</v>
      </c>
      <c r="H13" s="12">
        <v>5222</v>
      </c>
      <c r="I13" s="12">
        <v>2535</v>
      </c>
      <c r="J13" s="12">
        <v>2390</v>
      </c>
      <c r="K13" s="12">
        <v>231</v>
      </c>
      <c r="L13" s="12">
        <v>2593</v>
      </c>
      <c r="M13" s="12">
        <v>48</v>
      </c>
      <c r="N13" s="12">
        <v>1055</v>
      </c>
      <c r="O13" s="12">
        <v>1053</v>
      </c>
      <c r="P13" s="12">
        <v>1297</v>
      </c>
      <c r="Q13" s="12">
        <v>3881</v>
      </c>
      <c r="R13" s="12">
        <v>14</v>
      </c>
      <c r="S13" s="12">
        <v>29465</v>
      </c>
    </row>
    <row r="14" spans="1:19" ht="18.75" customHeight="1" x14ac:dyDescent="0.25">
      <c r="A14" s="108" t="s">
        <v>35</v>
      </c>
      <c r="B14" s="12">
        <v>6541</v>
      </c>
      <c r="C14" s="12">
        <v>48</v>
      </c>
      <c r="D14" s="21">
        <v>1773</v>
      </c>
      <c r="E14" s="12">
        <v>3788</v>
      </c>
      <c r="F14" s="12">
        <v>314</v>
      </c>
      <c r="G14" s="12">
        <v>5170</v>
      </c>
      <c r="H14" s="12">
        <v>13548</v>
      </c>
      <c r="I14" s="12">
        <v>6075</v>
      </c>
      <c r="J14" s="12">
        <v>6209</v>
      </c>
      <c r="K14" s="12">
        <v>923</v>
      </c>
      <c r="L14" s="12">
        <v>7454</v>
      </c>
      <c r="M14" s="12">
        <v>3122</v>
      </c>
      <c r="N14" s="12">
        <v>2427</v>
      </c>
      <c r="O14" s="12">
        <v>2584</v>
      </c>
      <c r="P14" s="12">
        <v>4372</v>
      </c>
      <c r="Q14" s="12">
        <v>15337</v>
      </c>
      <c r="R14" s="12">
        <v>42</v>
      </c>
      <c r="S14" s="12">
        <v>79727</v>
      </c>
    </row>
    <row r="15" spans="1:19" ht="18.75" customHeight="1" x14ac:dyDescent="0.25">
      <c r="A15" s="108" t="s">
        <v>114</v>
      </c>
      <c r="B15" s="12">
        <v>9219</v>
      </c>
      <c r="C15" s="12">
        <v>2</v>
      </c>
      <c r="D15" s="21">
        <v>4087</v>
      </c>
      <c r="E15" s="12">
        <v>2546</v>
      </c>
      <c r="F15" s="12">
        <v>361</v>
      </c>
      <c r="G15" s="12">
        <v>2515</v>
      </c>
      <c r="H15" s="12">
        <v>6728</v>
      </c>
      <c r="I15" s="12">
        <v>1941</v>
      </c>
      <c r="J15" s="12">
        <v>3098</v>
      </c>
      <c r="K15" s="12">
        <v>221</v>
      </c>
      <c r="L15" s="12">
        <v>2676</v>
      </c>
      <c r="M15" s="12">
        <v>28</v>
      </c>
      <c r="N15" s="12">
        <v>1272</v>
      </c>
      <c r="O15" s="12">
        <v>1401</v>
      </c>
      <c r="P15" s="12">
        <v>1721</v>
      </c>
      <c r="Q15" s="12">
        <v>6784</v>
      </c>
      <c r="R15" s="12">
        <v>7</v>
      </c>
      <c r="S15" s="12">
        <v>44607</v>
      </c>
    </row>
    <row r="16" spans="1:19" ht="18.75" customHeight="1" x14ac:dyDescent="0.25">
      <c r="A16" s="108" t="s">
        <v>37</v>
      </c>
      <c r="B16" s="12">
        <v>8323</v>
      </c>
      <c r="C16" s="12">
        <v>23</v>
      </c>
      <c r="D16" s="21">
        <v>69</v>
      </c>
      <c r="E16" s="12">
        <v>2700</v>
      </c>
      <c r="F16" s="12">
        <v>449</v>
      </c>
      <c r="G16" s="12">
        <v>3548</v>
      </c>
      <c r="H16" s="12">
        <v>7629</v>
      </c>
      <c r="I16" s="12">
        <v>2224</v>
      </c>
      <c r="J16" s="12">
        <v>4036</v>
      </c>
      <c r="K16" s="12">
        <v>298</v>
      </c>
      <c r="L16" s="12">
        <v>3500</v>
      </c>
      <c r="M16" s="12">
        <v>41</v>
      </c>
      <c r="N16" s="12">
        <v>1094</v>
      </c>
      <c r="O16" s="12">
        <v>10610</v>
      </c>
      <c r="P16" s="12">
        <v>2007</v>
      </c>
      <c r="Q16" s="12">
        <v>6802</v>
      </c>
      <c r="R16" s="12">
        <v>5</v>
      </c>
      <c r="S16" s="12">
        <v>53358</v>
      </c>
    </row>
    <row r="17" spans="1:19" ht="18.75" customHeight="1" x14ac:dyDescent="0.25">
      <c r="A17" s="108" t="s">
        <v>398</v>
      </c>
      <c r="B17" s="12">
        <v>3026</v>
      </c>
      <c r="C17" s="12">
        <v>0</v>
      </c>
      <c r="D17" s="12">
        <v>28</v>
      </c>
      <c r="E17" s="12">
        <v>1122</v>
      </c>
      <c r="F17" s="12">
        <v>285</v>
      </c>
      <c r="G17" s="12">
        <v>1015</v>
      </c>
      <c r="H17" s="12">
        <v>3619</v>
      </c>
      <c r="I17" s="12">
        <v>980</v>
      </c>
      <c r="J17" s="12">
        <v>1806</v>
      </c>
      <c r="K17" s="12">
        <v>136</v>
      </c>
      <c r="L17" s="12">
        <v>1227</v>
      </c>
      <c r="M17" s="12">
        <v>11</v>
      </c>
      <c r="N17" s="12">
        <v>264</v>
      </c>
      <c r="O17" s="12">
        <v>490</v>
      </c>
      <c r="P17" s="12">
        <v>1022</v>
      </c>
      <c r="Q17" s="12">
        <v>2574</v>
      </c>
      <c r="R17" s="12">
        <v>13</v>
      </c>
      <c r="S17" s="12">
        <v>17618</v>
      </c>
    </row>
    <row r="18" spans="1:19" ht="18.75" customHeight="1" x14ac:dyDescent="0.25">
      <c r="A18" s="108" t="s">
        <v>38</v>
      </c>
      <c r="B18" s="12">
        <v>3722</v>
      </c>
      <c r="C18" s="12">
        <v>453</v>
      </c>
      <c r="D18" s="12">
        <v>139</v>
      </c>
      <c r="E18" s="12">
        <v>3804</v>
      </c>
      <c r="F18" s="12">
        <v>253</v>
      </c>
      <c r="G18" s="12">
        <v>4222</v>
      </c>
      <c r="H18" s="12">
        <v>10220</v>
      </c>
      <c r="I18" s="12">
        <v>2988</v>
      </c>
      <c r="J18" s="12">
        <v>5817</v>
      </c>
      <c r="K18" s="12">
        <v>373</v>
      </c>
      <c r="L18" s="12">
        <v>5526</v>
      </c>
      <c r="M18" s="12">
        <v>15081</v>
      </c>
      <c r="N18" s="12">
        <v>1632</v>
      </c>
      <c r="O18" s="12">
        <v>2147</v>
      </c>
      <c r="P18" s="12">
        <v>2485</v>
      </c>
      <c r="Q18" s="12">
        <v>8490</v>
      </c>
      <c r="R18" s="12">
        <v>23</v>
      </c>
      <c r="S18" s="12">
        <v>67375</v>
      </c>
    </row>
    <row r="19" spans="1:19" ht="18.75" customHeight="1" x14ac:dyDescent="0.25">
      <c r="A19" s="108" t="s">
        <v>39</v>
      </c>
      <c r="B19" s="12">
        <v>3845</v>
      </c>
      <c r="C19" s="12">
        <v>23</v>
      </c>
      <c r="D19" s="12">
        <v>40</v>
      </c>
      <c r="E19" s="12">
        <v>2315</v>
      </c>
      <c r="F19" s="12">
        <v>330</v>
      </c>
      <c r="G19" s="12">
        <v>2905</v>
      </c>
      <c r="H19" s="12">
        <v>6509</v>
      </c>
      <c r="I19" s="12">
        <v>2345</v>
      </c>
      <c r="J19" s="12">
        <v>2935</v>
      </c>
      <c r="K19" s="12">
        <v>223</v>
      </c>
      <c r="L19" s="12">
        <v>3275</v>
      </c>
      <c r="M19" s="12">
        <v>5</v>
      </c>
      <c r="N19" s="12">
        <v>1987</v>
      </c>
      <c r="O19" s="12">
        <v>11809</v>
      </c>
      <c r="P19" s="12">
        <v>1228</v>
      </c>
      <c r="Q19" s="12">
        <v>5077</v>
      </c>
      <c r="R19" s="12">
        <v>6</v>
      </c>
      <c r="S19" s="12">
        <v>44857</v>
      </c>
    </row>
    <row r="20" spans="1:19" ht="18.75" customHeight="1" x14ac:dyDescent="0.25">
      <c r="A20" s="108" t="s">
        <v>40</v>
      </c>
      <c r="B20" s="12">
        <v>1742</v>
      </c>
      <c r="C20" s="12">
        <v>32</v>
      </c>
      <c r="D20" s="12">
        <v>40</v>
      </c>
      <c r="E20" s="12">
        <v>1097</v>
      </c>
      <c r="F20" s="12">
        <v>177</v>
      </c>
      <c r="G20" s="12">
        <v>1379</v>
      </c>
      <c r="H20" s="12">
        <v>2513</v>
      </c>
      <c r="I20" s="12">
        <v>1057</v>
      </c>
      <c r="J20" s="12">
        <v>1253</v>
      </c>
      <c r="K20" s="12">
        <v>104</v>
      </c>
      <c r="L20" s="12">
        <v>1068</v>
      </c>
      <c r="M20" s="12">
        <v>9</v>
      </c>
      <c r="N20" s="12">
        <v>731</v>
      </c>
      <c r="O20" s="12">
        <v>4339</v>
      </c>
      <c r="P20" s="12">
        <v>637</v>
      </c>
      <c r="Q20" s="12">
        <v>2239</v>
      </c>
      <c r="R20" s="12">
        <v>9</v>
      </c>
      <c r="S20" s="12">
        <v>18426</v>
      </c>
    </row>
    <row r="21" spans="1:19" ht="18.75" customHeight="1" x14ac:dyDescent="0.25">
      <c r="A21" s="109" t="s">
        <v>41</v>
      </c>
      <c r="B21" s="12">
        <v>3128</v>
      </c>
      <c r="C21" s="12">
        <v>846</v>
      </c>
      <c r="D21" s="12">
        <v>46</v>
      </c>
      <c r="E21" s="12">
        <v>2489</v>
      </c>
      <c r="F21" s="12">
        <v>312</v>
      </c>
      <c r="G21" s="12">
        <v>3855</v>
      </c>
      <c r="H21" s="12">
        <v>6456</v>
      </c>
      <c r="I21" s="12">
        <v>2374</v>
      </c>
      <c r="J21" s="12">
        <v>3431</v>
      </c>
      <c r="K21" s="12">
        <v>292</v>
      </c>
      <c r="L21" s="12">
        <v>3089</v>
      </c>
      <c r="M21" s="12">
        <v>27</v>
      </c>
      <c r="N21" s="12">
        <v>1279</v>
      </c>
      <c r="O21" s="12">
        <v>5790</v>
      </c>
      <c r="P21" s="12">
        <v>1429</v>
      </c>
      <c r="Q21" s="12">
        <v>4978</v>
      </c>
      <c r="R21" s="12">
        <v>6</v>
      </c>
      <c r="S21" s="12">
        <v>39827</v>
      </c>
    </row>
    <row r="22" spans="1:19" ht="18.75" customHeight="1" x14ac:dyDescent="0.25">
      <c r="A22" s="109" t="s">
        <v>42</v>
      </c>
      <c r="B22" s="12">
        <v>346</v>
      </c>
      <c r="C22" s="12">
        <v>167</v>
      </c>
      <c r="D22" s="12">
        <v>9</v>
      </c>
      <c r="E22" s="12">
        <v>231</v>
      </c>
      <c r="F22" s="12">
        <v>66</v>
      </c>
      <c r="G22" s="12">
        <v>628</v>
      </c>
      <c r="H22" s="12">
        <v>1137</v>
      </c>
      <c r="I22" s="12">
        <v>487</v>
      </c>
      <c r="J22" s="12">
        <v>589</v>
      </c>
      <c r="K22" s="12">
        <v>17</v>
      </c>
      <c r="L22" s="12">
        <v>418</v>
      </c>
      <c r="M22" s="12">
        <v>3</v>
      </c>
      <c r="N22" s="12">
        <v>73</v>
      </c>
      <c r="O22" s="12">
        <v>115</v>
      </c>
      <c r="P22" s="12">
        <v>156</v>
      </c>
      <c r="Q22" s="12">
        <v>583</v>
      </c>
      <c r="R22" s="12">
        <v>6</v>
      </c>
      <c r="S22" s="12">
        <v>5031</v>
      </c>
    </row>
    <row r="23" spans="1:19" ht="18.75" customHeight="1" x14ac:dyDescent="0.25">
      <c r="A23" s="108" t="s">
        <v>43</v>
      </c>
      <c r="B23" s="12">
        <v>381</v>
      </c>
      <c r="C23" s="12">
        <v>281</v>
      </c>
      <c r="D23" s="12">
        <v>13</v>
      </c>
      <c r="E23" s="12">
        <v>472</v>
      </c>
      <c r="F23" s="12">
        <v>7</v>
      </c>
      <c r="G23" s="12">
        <v>735</v>
      </c>
      <c r="H23" s="12">
        <v>1673</v>
      </c>
      <c r="I23" s="12">
        <v>988</v>
      </c>
      <c r="J23" s="12">
        <v>1098</v>
      </c>
      <c r="K23" s="12">
        <v>184</v>
      </c>
      <c r="L23" s="12">
        <v>855</v>
      </c>
      <c r="M23" s="12">
        <v>4</v>
      </c>
      <c r="N23" s="12">
        <v>146</v>
      </c>
      <c r="O23" s="12">
        <v>226</v>
      </c>
      <c r="P23" s="12">
        <v>320</v>
      </c>
      <c r="Q23" s="12">
        <v>1078</v>
      </c>
      <c r="R23" s="12">
        <v>2</v>
      </c>
      <c r="S23" s="12">
        <v>8463</v>
      </c>
    </row>
    <row r="24" spans="1:19" ht="18.75" customHeight="1" x14ac:dyDescent="0.25">
      <c r="A24" s="108" t="s">
        <v>44</v>
      </c>
      <c r="B24" s="12">
        <v>10020</v>
      </c>
      <c r="C24" s="12">
        <v>93</v>
      </c>
      <c r="D24" s="12">
        <v>444</v>
      </c>
      <c r="E24" s="12">
        <v>17843</v>
      </c>
      <c r="F24" s="12">
        <v>523</v>
      </c>
      <c r="G24" s="12">
        <v>17583</v>
      </c>
      <c r="H24" s="12">
        <v>57051</v>
      </c>
      <c r="I24" s="12">
        <v>13664</v>
      </c>
      <c r="J24" s="12">
        <v>17392</v>
      </c>
      <c r="K24" s="12">
        <v>9417</v>
      </c>
      <c r="L24" s="12">
        <v>45039</v>
      </c>
      <c r="M24" s="12">
        <v>8755</v>
      </c>
      <c r="N24" s="12">
        <v>15475</v>
      </c>
      <c r="O24" s="12">
        <v>33672</v>
      </c>
      <c r="P24" s="12">
        <v>14480</v>
      </c>
      <c r="Q24" s="12">
        <v>98864</v>
      </c>
      <c r="R24" s="12">
        <v>165</v>
      </c>
      <c r="S24" s="12">
        <v>360480</v>
      </c>
    </row>
    <row r="25" spans="1:19" ht="19.5" customHeight="1" thickBot="1" x14ac:dyDescent="0.3">
      <c r="A25" s="63" t="s">
        <v>0</v>
      </c>
      <c r="B25" s="260">
        <v>56978</v>
      </c>
      <c r="C25" s="260">
        <v>2302</v>
      </c>
      <c r="D25" s="260">
        <v>14480</v>
      </c>
      <c r="E25" s="260">
        <v>44147</v>
      </c>
      <c r="F25" s="260">
        <v>3569</v>
      </c>
      <c r="G25" s="260">
        <v>52342</v>
      </c>
      <c r="H25" s="260">
        <v>137635</v>
      </c>
      <c r="I25" s="260">
        <v>45293</v>
      </c>
      <c r="J25" s="260">
        <v>57014</v>
      </c>
      <c r="K25" s="260">
        <v>12822</v>
      </c>
      <c r="L25" s="260">
        <v>83838</v>
      </c>
      <c r="M25" s="260">
        <v>27154</v>
      </c>
      <c r="N25" s="260">
        <v>29368</v>
      </c>
      <c r="O25" s="260">
        <v>79273</v>
      </c>
      <c r="P25" s="260">
        <v>34418</v>
      </c>
      <c r="Q25" s="260">
        <v>164277</v>
      </c>
      <c r="R25" s="260">
        <v>316</v>
      </c>
      <c r="S25" s="260">
        <v>845226</v>
      </c>
    </row>
    <row r="26" spans="1:19" ht="14.25" customHeight="1" thickTop="1" x14ac:dyDescent="0.2">
      <c r="A26" s="114" t="s">
        <v>225</v>
      </c>
    </row>
    <row r="27" spans="1:19" x14ac:dyDescent="0.2">
      <c r="A27" s="36" t="s">
        <v>332</v>
      </c>
    </row>
    <row r="28" spans="1:19" ht="15.75" customHeight="1" x14ac:dyDescent="0.2">
      <c r="A28" s="9"/>
    </row>
    <row r="30" spans="1:19" x14ac:dyDescent="0.2">
      <c r="A30" s="36"/>
    </row>
    <row r="31" spans="1:19" ht="15.75" x14ac:dyDescent="0.25">
      <c r="A31" s="37"/>
    </row>
  </sheetData>
  <mergeCells count="18">
    <mergeCell ref="M6:M8"/>
    <mergeCell ref="O6:O8"/>
    <mergeCell ref="P6:P8"/>
    <mergeCell ref="Q6:Q8"/>
    <mergeCell ref="A2:S2"/>
    <mergeCell ref="B6:B8"/>
    <mergeCell ref="D6:D8"/>
    <mergeCell ref="E6:E8"/>
    <mergeCell ref="H6:H8"/>
    <mergeCell ref="I6:I8"/>
    <mergeCell ref="F6:F8"/>
    <mergeCell ref="G6:G8"/>
    <mergeCell ref="J6:J8"/>
    <mergeCell ref="K6:K8"/>
    <mergeCell ref="A4:S4"/>
    <mergeCell ref="R6:R8"/>
    <mergeCell ref="L6:L8"/>
    <mergeCell ref="S6:S8"/>
  </mergeCells>
  <pageMargins left="0.11811023622047245" right="0" top="1.3385826771653544" bottom="0.74803149606299213" header="0.31496062992125984" footer="0.31496062992125984"/>
  <pageSetup paperSize="14" scale="66" orientation="landscape" r:id="rId1"/>
  <headerFooter>
    <oddFooter>&amp;C9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S29"/>
  <sheetViews>
    <sheetView showGridLines="0" zoomScale="70" zoomScaleNormal="70" workbookViewId="0"/>
  </sheetViews>
  <sheetFormatPr baseColWidth="10" defaultColWidth="11.42578125" defaultRowHeight="12.75" x14ac:dyDescent="0.2"/>
  <cols>
    <col min="1" max="1" width="31.140625" style="1" customWidth="1"/>
    <col min="2" max="2" width="13" style="1" customWidth="1"/>
    <col min="3" max="3" width="12.85546875" style="1" customWidth="1"/>
    <col min="4" max="4" width="11.7109375" style="1" customWidth="1"/>
    <col min="5" max="5" width="16.28515625" style="1" customWidth="1"/>
    <col min="6" max="6" width="13" style="1" customWidth="1"/>
    <col min="7" max="7" width="14.140625" style="1" customWidth="1"/>
    <col min="8" max="8" width="12.42578125" style="1" customWidth="1"/>
    <col min="9" max="9" width="13.7109375" style="1" customWidth="1"/>
    <col min="10" max="10" width="15.5703125" style="1" customWidth="1"/>
    <col min="11" max="11" width="14.5703125" style="1" customWidth="1"/>
    <col min="12" max="12" width="14.42578125" style="1" customWidth="1"/>
    <col min="13" max="13" width="14.5703125" style="1" customWidth="1"/>
    <col min="14" max="14" width="10.85546875" style="1" customWidth="1"/>
    <col min="15" max="15" width="11.140625" style="1" customWidth="1"/>
    <col min="16" max="16" width="13.5703125" style="1" customWidth="1"/>
    <col min="17" max="17" width="12.140625" style="1" customWidth="1"/>
    <col min="18" max="18" width="12.42578125" style="1" customWidth="1"/>
    <col min="19" max="19" width="13.140625" style="1" customWidth="1"/>
    <col min="20" max="16384" width="11.42578125" style="1"/>
  </cols>
  <sheetData>
    <row r="1" spans="1:19" x14ac:dyDescent="0.2">
      <c r="A1" s="2" t="s">
        <v>405</v>
      </c>
    </row>
    <row r="2" spans="1:19" ht="18" customHeight="1" x14ac:dyDescent="0.25">
      <c r="A2" s="326" t="s">
        <v>54</v>
      </c>
      <c r="B2" s="287"/>
      <c r="C2" s="287"/>
      <c r="D2" s="287"/>
      <c r="E2" s="287"/>
      <c r="F2" s="287"/>
      <c r="G2" s="287"/>
      <c r="H2" s="287"/>
      <c r="I2" s="287"/>
      <c r="J2" s="287"/>
      <c r="K2" s="287"/>
      <c r="L2" s="287"/>
      <c r="M2" s="287"/>
      <c r="N2" s="287"/>
      <c r="O2" s="287"/>
      <c r="P2" s="287"/>
      <c r="Q2" s="287"/>
      <c r="R2" s="287"/>
      <c r="S2" s="287"/>
    </row>
    <row r="3" spans="1:19" ht="15.75" x14ac:dyDescent="0.25">
      <c r="A3" s="5"/>
      <c r="B3" s="6"/>
      <c r="C3" s="6"/>
      <c r="D3" s="6"/>
      <c r="E3" s="6"/>
      <c r="F3" s="6"/>
      <c r="G3" s="6"/>
      <c r="H3" s="6"/>
      <c r="I3" s="6"/>
      <c r="J3" s="6"/>
      <c r="K3" s="6"/>
    </row>
    <row r="4" spans="1:19" ht="15.75" customHeight="1" x14ac:dyDescent="0.25">
      <c r="A4" s="326" t="s">
        <v>269</v>
      </c>
      <c r="B4" s="326"/>
      <c r="C4" s="326"/>
      <c r="D4" s="326"/>
      <c r="E4" s="326"/>
      <c r="F4" s="326"/>
      <c r="G4" s="326"/>
      <c r="H4" s="326"/>
      <c r="I4" s="326"/>
      <c r="J4" s="326"/>
      <c r="K4" s="326"/>
      <c r="L4" s="287"/>
      <c r="M4" s="287"/>
      <c r="N4" s="287"/>
      <c r="O4" s="287"/>
      <c r="P4" s="287"/>
      <c r="Q4" s="287"/>
      <c r="R4" s="287"/>
      <c r="S4" s="287"/>
    </row>
    <row r="5" spans="1:19" ht="15.75" customHeight="1" x14ac:dyDescent="0.2">
      <c r="A5" s="328" t="s">
        <v>346</v>
      </c>
      <c r="B5" s="329"/>
      <c r="C5" s="329"/>
      <c r="D5" s="329"/>
      <c r="E5" s="329"/>
      <c r="F5" s="329"/>
      <c r="G5" s="329"/>
      <c r="H5" s="329"/>
      <c r="I5" s="329"/>
      <c r="J5" s="329"/>
      <c r="K5" s="329"/>
      <c r="L5" s="329"/>
      <c r="M5" s="329"/>
      <c r="N5" s="329"/>
      <c r="O5" s="329"/>
      <c r="P5" s="329"/>
      <c r="Q5" s="329"/>
      <c r="R5" s="329"/>
      <c r="S5" s="329"/>
    </row>
    <row r="6" spans="1:19" ht="13.5" customHeight="1" thickBot="1" x14ac:dyDescent="0.25"/>
    <row r="7" spans="1:19" ht="15" customHeight="1" thickTop="1" x14ac:dyDescent="0.2">
      <c r="A7" s="110"/>
      <c r="B7" s="315" t="s">
        <v>79</v>
      </c>
      <c r="C7" s="102"/>
      <c r="D7" s="327" t="s">
        <v>81</v>
      </c>
      <c r="E7" s="315" t="s">
        <v>82</v>
      </c>
      <c r="F7" s="315" t="s">
        <v>88</v>
      </c>
      <c r="G7" s="315" t="s">
        <v>25</v>
      </c>
      <c r="H7" s="315" t="s">
        <v>117</v>
      </c>
      <c r="I7" s="315" t="s">
        <v>83</v>
      </c>
      <c r="J7" s="315" t="s">
        <v>119</v>
      </c>
      <c r="K7" s="315" t="s">
        <v>84</v>
      </c>
      <c r="L7" s="315" t="s">
        <v>115</v>
      </c>
      <c r="M7" s="315" t="s">
        <v>118</v>
      </c>
      <c r="N7" s="102"/>
      <c r="O7" s="315" t="s">
        <v>86</v>
      </c>
      <c r="P7" s="315" t="s">
        <v>109</v>
      </c>
      <c r="Q7" s="315" t="s">
        <v>87</v>
      </c>
      <c r="R7" s="315" t="s">
        <v>116</v>
      </c>
      <c r="S7" s="321" t="s">
        <v>272</v>
      </c>
    </row>
    <row r="8" spans="1:19" ht="15" customHeight="1" x14ac:dyDescent="0.2">
      <c r="A8" s="111" t="s">
        <v>26</v>
      </c>
      <c r="B8" s="323"/>
      <c r="C8" s="103" t="s">
        <v>80</v>
      </c>
      <c r="D8" s="316"/>
      <c r="E8" s="323"/>
      <c r="F8" s="323"/>
      <c r="G8" s="316"/>
      <c r="H8" s="316"/>
      <c r="I8" s="316"/>
      <c r="J8" s="316"/>
      <c r="K8" s="316"/>
      <c r="L8" s="316"/>
      <c r="M8" s="316"/>
      <c r="N8" s="104" t="s">
        <v>85</v>
      </c>
      <c r="O8" s="316"/>
      <c r="P8" s="316"/>
      <c r="Q8" s="316"/>
      <c r="R8" s="323"/>
      <c r="S8" s="322"/>
    </row>
    <row r="9" spans="1:19" ht="24" customHeight="1" x14ac:dyDescent="0.2">
      <c r="A9" s="112"/>
      <c r="B9" s="324"/>
      <c r="C9" s="105"/>
      <c r="D9" s="317"/>
      <c r="E9" s="324"/>
      <c r="F9" s="324"/>
      <c r="G9" s="317"/>
      <c r="H9" s="317"/>
      <c r="I9" s="317"/>
      <c r="J9" s="317"/>
      <c r="K9" s="317"/>
      <c r="L9" s="317"/>
      <c r="M9" s="317"/>
      <c r="N9" s="106"/>
      <c r="O9" s="317"/>
      <c r="P9" s="317"/>
      <c r="Q9" s="317"/>
      <c r="R9" s="324"/>
      <c r="S9" s="313"/>
    </row>
    <row r="10" spans="1:19" ht="18.75" customHeight="1" x14ac:dyDescent="0.25">
      <c r="A10" s="107" t="s">
        <v>30</v>
      </c>
      <c r="B10" s="12">
        <v>675</v>
      </c>
      <c r="C10" s="12">
        <v>102</v>
      </c>
      <c r="D10" s="12">
        <v>23</v>
      </c>
      <c r="E10" s="12">
        <v>378</v>
      </c>
      <c r="F10" s="12">
        <v>40</v>
      </c>
      <c r="G10" s="12">
        <v>702</v>
      </c>
      <c r="H10" s="12">
        <v>1324</v>
      </c>
      <c r="I10" s="12">
        <v>433</v>
      </c>
      <c r="J10" s="12">
        <v>772</v>
      </c>
      <c r="K10" s="12">
        <v>13</v>
      </c>
      <c r="L10" s="12">
        <v>413</v>
      </c>
      <c r="M10" s="12">
        <v>0</v>
      </c>
      <c r="N10" s="12">
        <v>45</v>
      </c>
      <c r="O10" s="12">
        <v>74</v>
      </c>
      <c r="P10" s="12">
        <v>270</v>
      </c>
      <c r="Q10" s="12">
        <v>204</v>
      </c>
      <c r="R10" s="12">
        <v>0</v>
      </c>
      <c r="S10" s="12">
        <v>5468</v>
      </c>
    </row>
    <row r="11" spans="1:19" ht="18.75" customHeight="1" x14ac:dyDescent="0.25">
      <c r="A11" s="108" t="s">
        <v>31</v>
      </c>
      <c r="B11" s="12">
        <v>192</v>
      </c>
      <c r="C11" s="12">
        <v>37</v>
      </c>
      <c r="D11" s="21">
        <v>88</v>
      </c>
      <c r="E11" s="12">
        <v>765</v>
      </c>
      <c r="F11" s="12">
        <v>20</v>
      </c>
      <c r="G11" s="12">
        <v>1229</v>
      </c>
      <c r="H11" s="12">
        <v>3535</v>
      </c>
      <c r="I11" s="12">
        <v>906</v>
      </c>
      <c r="J11" s="12">
        <v>1218</v>
      </c>
      <c r="K11" s="12">
        <v>72</v>
      </c>
      <c r="L11" s="12">
        <v>1070</v>
      </c>
      <c r="M11" s="12">
        <v>4</v>
      </c>
      <c r="N11" s="12">
        <v>160</v>
      </c>
      <c r="O11" s="12">
        <v>1050</v>
      </c>
      <c r="P11" s="12">
        <v>335</v>
      </c>
      <c r="Q11" s="12">
        <v>433</v>
      </c>
      <c r="R11" s="12">
        <v>3</v>
      </c>
      <c r="S11" s="12">
        <v>11117</v>
      </c>
    </row>
    <row r="12" spans="1:19" ht="18.75" customHeight="1" x14ac:dyDescent="0.25">
      <c r="A12" s="108" t="s">
        <v>32</v>
      </c>
      <c r="B12" s="12">
        <v>152</v>
      </c>
      <c r="C12" s="12">
        <v>57</v>
      </c>
      <c r="D12" s="21">
        <v>4347</v>
      </c>
      <c r="E12" s="12">
        <v>1228</v>
      </c>
      <c r="F12" s="12">
        <v>45</v>
      </c>
      <c r="G12" s="12">
        <v>2745</v>
      </c>
      <c r="H12" s="12">
        <v>2463</v>
      </c>
      <c r="I12" s="12">
        <v>1214</v>
      </c>
      <c r="J12" s="12">
        <v>2776</v>
      </c>
      <c r="K12" s="12">
        <v>86</v>
      </c>
      <c r="L12" s="12">
        <v>1880</v>
      </c>
      <c r="M12" s="12">
        <v>1</v>
      </c>
      <c r="N12" s="12">
        <v>135</v>
      </c>
      <c r="O12" s="12">
        <v>286</v>
      </c>
      <c r="P12" s="12">
        <v>730</v>
      </c>
      <c r="Q12" s="12">
        <v>713</v>
      </c>
      <c r="R12" s="12">
        <v>3</v>
      </c>
      <c r="S12" s="12">
        <v>18861</v>
      </c>
    </row>
    <row r="13" spans="1:19" ht="18.75" customHeight="1" x14ac:dyDescent="0.25">
      <c r="A13" s="108" t="s">
        <v>33</v>
      </c>
      <c r="B13" s="12">
        <v>599</v>
      </c>
      <c r="C13" s="12">
        <v>23</v>
      </c>
      <c r="D13" s="21">
        <v>1899</v>
      </c>
      <c r="E13" s="12">
        <v>626</v>
      </c>
      <c r="F13" s="12">
        <v>56</v>
      </c>
      <c r="G13" s="12">
        <v>809</v>
      </c>
      <c r="H13" s="12">
        <v>1140</v>
      </c>
      <c r="I13" s="12">
        <v>499</v>
      </c>
      <c r="J13" s="12">
        <v>788</v>
      </c>
      <c r="K13" s="12">
        <v>23</v>
      </c>
      <c r="L13" s="12">
        <v>626</v>
      </c>
      <c r="M13" s="12">
        <v>2</v>
      </c>
      <c r="N13" s="12">
        <v>29</v>
      </c>
      <c r="O13" s="12">
        <v>85</v>
      </c>
      <c r="P13" s="12">
        <v>294</v>
      </c>
      <c r="Q13" s="12">
        <v>263</v>
      </c>
      <c r="R13" s="12">
        <v>0</v>
      </c>
      <c r="S13" s="12">
        <v>7761</v>
      </c>
    </row>
    <row r="14" spans="1:19" ht="18.75" customHeight="1" x14ac:dyDescent="0.25">
      <c r="A14" s="108" t="s">
        <v>34</v>
      </c>
      <c r="B14" s="12">
        <v>3109</v>
      </c>
      <c r="C14" s="12">
        <v>58</v>
      </c>
      <c r="D14" s="21">
        <v>700</v>
      </c>
      <c r="E14" s="12">
        <v>1000</v>
      </c>
      <c r="F14" s="12">
        <v>140</v>
      </c>
      <c r="G14" s="12">
        <v>2031</v>
      </c>
      <c r="H14" s="12">
        <v>2909</v>
      </c>
      <c r="I14" s="12">
        <v>943</v>
      </c>
      <c r="J14" s="12">
        <v>1922</v>
      </c>
      <c r="K14" s="12">
        <v>113</v>
      </c>
      <c r="L14" s="12">
        <v>1469</v>
      </c>
      <c r="M14" s="12">
        <v>19</v>
      </c>
      <c r="N14" s="12">
        <v>238</v>
      </c>
      <c r="O14" s="12">
        <v>236</v>
      </c>
      <c r="P14" s="12">
        <v>654</v>
      </c>
      <c r="Q14" s="12">
        <v>769</v>
      </c>
      <c r="R14" s="12">
        <v>8</v>
      </c>
      <c r="S14" s="12">
        <v>16318</v>
      </c>
    </row>
    <row r="15" spans="1:19" ht="18.75" customHeight="1" x14ac:dyDescent="0.25">
      <c r="A15" s="108" t="s">
        <v>35</v>
      </c>
      <c r="B15" s="12">
        <v>4772</v>
      </c>
      <c r="C15" s="12">
        <v>31</v>
      </c>
      <c r="D15" s="21">
        <v>1649</v>
      </c>
      <c r="E15" s="12">
        <v>2479</v>
      </c>
      <c r="F15" s="12">
        <v>205</v>
      </c>
      <c r="G15" s="12">
        <v>4585</v>
      </c>
      <c r="H15" s="12">
        <v>7520</v>
      </c>
      <c r="I15" s="12">
        <v>2682</v>
      </c>
      <c r="J15" s="12">
        <v>5062</v>
      </c>
      <c r="K15" s="12">
        <v>524</v>
      </c>
      <c r="L15" s="12">
        <v>4159</v>
      </c>
      <c r="M15" s="12">
        <v>1055</v>
      </c>
      <c r="N15" s="12">
        <v>601</v>
      </c>
      <c r="O15" s="12">
        <v>563</v>
      </c>
      <c r="P15" s="12">
        <v>2059</v>
      </c>
      <c r="Q15" s="12">
        <v>3717</v>
      </c>
      <c r="R15" s="12">
        <v>26</v>
      </c>
      <c r="S15" s="12">
        <v>41689</v>
      </c>
    </row>
    <row r="16" spans="1:19" ht="18.75" customHeight="1" x14ac:dyDescent="0.25">
      <c r="A16" s="108" t="s">
        <v>114</v>
      </c>
      <c r="B16" s="12">
        <v>7183</v>
      </c>
      <c r="C16" s="12">
        <v>0</v>
      </c>
      <c r="D16" s="21">
        <v>3825</v>
      </c>
      <c r="E16" s="12">
        <v>1890</v>
      </c>
      <c r="F16" s="12">
        <v>225</v>
      </c>
      <c r="G16" s="12">
        <v>2238</v>
      </c>
      <c r="H16" s="12">
        <v>3981</v>
      </c>
      <c r="I16" s="12">
        <v>795</v>
      </c>
      <c r="J16" s="12">
        <v>2578</v>
      </c>
      <c r="K16" s="12">
        <v>102</v>
      </c>
      <c r="L16" s="12">
        <v>1505</v>
      </c>
      <c r="M16" s="12">
        <v>14</v>
      </c>
      <c r="N16" s="12">
        <v>413</v>
      </c>
      <c r="O16" s="12">
        <v>359</v>
      </c>
      <c r="P16" s="12">
        <v>873</v>
      </c>
      <c r="Q16" s="12">
        <v>1277</v>
      </c>
      <c r="R16" s="12">
        <v>5</v>
      </c>
      <c r="S16" s="12">
        <v>27263</v>
      </c>
    </row>
    <row r="17" spans="1:19" ht="18.75" customHeight="1" x14ac:dyDescent="0.25">
      <c r="A17" s="108" t="s">
        <v>37</v>
      </c>
      <c r="B17" s="12">
        <v>6794</v>
      </c>
      <c r="C17" s="12">
        <v>15</v>
      </c>
      <c r="D17" s="21">
        <v>62</v>
      </c>
      <c r="E17" s="12">
        <v>1925</v>
      </c>
      <c r="F17" s="12">
        <v>257</v>
      </c>
      <c r="G17" s="12">
        <v>3189</v>
      </c>
      <c r="H17" s="12">
        <v>4329</v>
      </c>
      <c r="I17" s="12">
        <v>852</v>
      </c>
      <c r="J17" s="12">
        <v>3455</v>
      </c>
      <c r="K17" s="12">
        <v>137</v>
      </c>
      <c r="L17" s="12">
        <v>2002</v>
      </c>
      <c r="M17" s="12">
        <v>23</v>
      </c>
      <c r="N17" s="12">
        <v>300</v>
      </c>
      <c r="O17" s="12">
        <v>3334</v>
      </c>
      <c r="P17" s="12">
        <v>991</v>
      </c>
      <c r="Q17" s="12">
        <v>1121</v>
      </c>
      <c r="R17" s="12">
        <v>3</v>
      </c>
      <c r="S17" s="12">
        <v>28789</v>
      </c>
    </row>
    <row r="18" spans="1:19" ht="18.75" customHeight="1" x14ac:dyDescent="0.25">
      <c r="A18" s="108" t="s">
        <v>398</v>
      </c>
      <c r="B18" s="12">
        <v>2443</v>
      </c>
      <c r="C18" s="12">
        <v>0</v>
      </c>
      <c r="D18" s="12">
        <v>24</v>
      </c>
      <c r="E18" s="12">
        <v>798</v>
      </c>
      <c r="F18" s="12">
        <v>166</v>
      </c>
      <c r="G18" s="12">
        <v>866</v>
      </c>
      <c r="H18" s="12">
        <v>1967</v>
      </c>
      <c r="I18" s="12">
        <v>356</v>
      </c>
      <c r="J18" s="12">
        <v>1543</v>
      </c>
      <c r="K18" s="12">
        <v>66</v>
      </c>
      <c r="L18" s="12">
        <v>694</v>
      </c>
      <c r="M18" s="12">
        <v>4</v>
      </c>
      <c r="N18" s="12">
        <v>63</v>
      </c>
      <c r="O18" s="12">
        <v>119</v>
      </c>
      <c r="P18" s="12">
        <v>610</v>
      </c>
      <c r="Q18" s="12">
        <v>364</v>
      </c>
      <c r="R18" s="12">
        <v>10</v>
      </c>
      <c r="S18" s="12">
        <v>10093</v>
      </c>
    </row>
    <row r="19" spans="1:19" ht="18.75" customHeight="1" x14ac:dyDescent="0.25">
      <c r="A19" s="108" t="s">
        <v>38</v>
      </c>
      <c r="B19" s="12">
        <v>2976</v>
      </c>
      <c r="C19" s="12">
        <v>327</v>
      </c>
      <c r="D19" s="12">
        <v>119</v>
      </c>
      <c r="E19" s="12">
        <v>2674</v>
      </c>
      <c r="F19" s="12">
        <v>164</v>
      </c>
      <c r="G19" s="12">
        <v>3749</v>
      </c>
      <c r="H19" s="12">
        <v>5556</v>
      </c>
      <c r="I19" s="12">
        <v>1158</v>
      </c>
      <c r="J19" s="12">
        <v>4919</v>
      </c>
      <c r="K19" s="12">
        <v>185</v>
      </c>
      <c r="L19" s="12">
        <v>3369</v>
      </c>
      <c r="M19" s="12">
        <v>4772</v>
      </c>
      <c r="N19" s="12">
        <v>380</v>
      </c>
      <c r="O19" s="12">
        <v>535</v>
      </c>
      <c r="P19" s="12">
        <v>1231</v>
      </c>
      <c r="Q19" s="12">
        <v>1582</v>
      </c>
      <c r="R19" s="12">
        <v>16</v>
      </c>
      <c r="S19" s="12">
        <v>33712</v>
      </c>
    </row>
    <row r="20" spans="1:19" ht="18.75" customHeight="1" x14ac:dyDescent="0.25">
      <c r="A20" s="108" t="s">
        <v>39</v>
      </c>
      <c r="B20" s="12">
        <v>3200</v>
      </c>
      <c r="C20" s="12">
        <v>18</v>
      </c>
      <c r="D20" s="12">
        <v>36</v>
      </c>
      <c r="E20" s="12">
        <v>1639</v>
      </c>
      <c r="F20" s="12">
        <v>241</v>
      </c>
      <c r="G20" s="12">
        <v>2629</v>
      </c>
      <c r="H20" s="12">
        <v>3595</v>
      </c>
      <c r="I20" s="12">
        <v>960</v>
      </c>
      <c r="J20" s="12">
        <v>2435</v>
      </c>
      <c r="K20" s="12">
        <v>104</v>
      </c>
      <c r="L20" s="12">
        <v>1756</v>
      </c>
      <c r="M20" s="12">
        <v>2</v>
      </c>
      <c r="N20" s="12">
        <v>658</v>
      </c>
      <c r="O20" s="12">
        <v>3796</v>
      </c>
      <c r="P20" s="12">
        <v>571</v>
      </c>
      <c r="Q20" s="12">
        <v>867</v>
      </c>
      <c r="R20" s="12">
        <v>1</v>
      </c>
      <c r="S20" s="12">
        <v>22508</v>
      </c>
    </row>
    <row r="21" spans="1:19" ht="18.75" customHeight="1" x14ac:dyDescent="0.25">
      <c r="A21" s="108" t="s">
        <v>40</v>
      </c>
      <c r="B21" s="12">
        <v>1494</v>
      </c>
      <c r="C21" s="12">
        <v>23</v>
      </c>
      <c r="D21" s="12">
        <v>36</v>
      </c>
      <c r="E21" s="12">
        <v>772</v>
      </c>
      <c r="F21" s="12">
        <v>117</v>
      </c>
      <c r="G21" s="12">
        <v>1223</v>
      </c>
      <c r="H21" s="12">
        <v>1282</v>
      </c>
      <c r="I21" s="12">
        <v>382</v>
      </c>
      <c r="J21" s="12">
        <v>1024</v>
      </c>
      <c r="K21" s="12">
        <v>62</v>
      </c>
      <c r="L21" s="12">
        <v>634</v>
      </c>
      <c r="M21" s="12">
        <v>5</v>
      </c>
      <c r="N21" s="12">
        <v>194</v>
      </c>
      <c r="O21" s="12">
        <v>1460</v>
      </c>
      <c r="P21" s="12">
        <v>339</v>
      </c>
      <c r="Q21" s="12">
        <v>370</v>
      </c>
      <c r="R21" s="12">
        <v>2</v>
      </c>
      <c r="S21" s="12">
        <v>9419</v>
      </c>
    </row>
    <row r="22" spans="1:19" ht="18.75" customHeight="1" x14ac:dyDescent="0.25">
      <c r="A22" s="109" t="s">
        <v>41</v>
      </c>
      <c r="B22" s="12">
        <v>2645</v>
      </c>
      <c r="C22" s="12">
        <v>692</v>
      </c>
      <c r="D22" s="12">
        <v>41</v>
      </c>
      <c r="E22" s="12">
        <v>1660</v>
      </c>
      <c r="F22" s="12">
        <v>213</v>
      </c>
      <c r="G22" s="12">
        <v>3468</v>
      </c>
      <c r="H22" s="12">
        <v>3444</v>
      </c>
      <c r="I22" s="12">
        <v>946</v>
      </c>
      <c r="J22" s="12">
        <v>2926</v>
      </c>
      <c r="K22" s="12">
        <v>154</v>
      </c>
      <c r="L22" s="12">
        <v>1802</v>
      </c>
      <c r="M22" s="12">
        <v>18</v>
      </c>
      <c r="N22" s="12">
        <v>360</v>
      </c>
      <c r="O22" s="12">
        <v>1886</v>
      </c>
      <c r="P22" s="12">
        <v>701</v>
      </c>
      <c r="Q22" s="12">
        <v>753</v>
      </c>
      <c r="R22" s="12">
        <v>2</v>
      </c>
      <c r="S22" s="12">
        <v>21711</v>
      </c>
    </row>
    <row r="23" spans="1:19" ht="18.75" customHeight="1" x14ac:dyDescent="0.25">
      <c r="A23" s="109" t="s">
        <v>42</v>
      </c>
      <c r="B23" s="12">
        <v>294</v>
      </c>
      <c r="C23" s="12">
        <v>151</v>
      </c>
      <c r="D23" s="12">
        <v>9</v>
      </c>
      <c r="E23" s="12">
        <v>147</v>
      </c>
      <c r="F23" s="12">
        <v>44</v>
      </c>
      <c r="G23" s="12">
        <v>553</v>
      </c>
      <c r="H23" s="12">
        <v>503</v>
      </c>
      <c r="I23" s="12">
        <v>174</v>
      </c>
      <c r="J23" s="12">
        <v>469</v>
      </c>
      <c r="K23" s="12">
        <v>2</v>
      </c>
      <c r="L23" s="12">
        <v>188</v>
      </c>
      <c r="M23" s="12">
        <v>2</v>
      </c>
      <c r="N23" s="12">
        <v>17</v>
      </c>
      <c r="O23" s="12">
        <v>17</v>
      </c>
      <c r="P23" s="12">
        <v>88</v>
      </c>
      <c r="Q23" s="12">
        <v>45</v>
      </c>
      <c r="R23" s="12">
        <v>3</v>
      </c>
      <c r="S23" s="12">
        <v>2706</v>
      </c>
    </row>
    <row r="24" spans="1:19" ht="18.75" customHeight="1" x14ac:dyDescent="0.25">
      <c r="A24" s="108" t="s">
        <v>43</v>
      </c>
      <c r="B24" s="12">
        <v>309</v>
      </c>
      <c r="C24" s="12">
        <v>231</v>
      </c>
      <c r="D24" s="12">
        <v>11</v>
      </c>
      <c r="E24" s="12">
        <v>302</v>
      </c>
      <c r="F24" s="12">
        <v>3</v>
      </c>
      <c r="G24" s="12">
        <v>632</v>
      </c>
      <c r="H24" s="12">
        <v>847</v>
      </c>
      <c r="I24" s="12">
        <v>365</v>
      </c>
      <c r="J24" s="12">
        <v>850</v>
      </c>
      <c r="K24" s="12">
        <v>57</v>
      </c>
      <c r="L24" s="12">
        <v>404</v>
      </c>
      <c r="M24" s="12">
        <v>1</v>
      </c>
      <c r="N24" s="12">
        <v>19</v>
      </c>
      <c r="O24" s="12">
        <v>53</v>
      </c>
      <c r="P24" s="12">
        <v>138</v>
      </c>
      <c r="Q24" s="12">
        <v>89</v>
      </c>
      <c r="R24" s="12">
        <v>0</v>
      </c>
      <c r="S24" s="12">
        <v>4311</v>
      </c>
    </row>
    <row r="25" spans="1:19" ht="18.75" customHeight="1" x14ac:dyDescent="0.25">
      <c r="A25" s="108" t="s">
        <v>44</v>
      </c>
      <c r="B25" s="12">
        <v>7470</v>
      </c>
      <c r="C25" s="12">
        <v>81</v>
      </c>
      <c r="D25" s="12">
        <v>387</v>
      </c>
      <c r="E25" s="12">
        <v>12661</v>
      </c>
      <c r="F25" s="12">
        <v>415</v>
      </c>
      <c r="G25" s="12">
        <v>15671</v>
      </c>
      <c r="H25" s="12">
        <v>35195</v>
      </c>
      <c r="I25" s="12">
        <v>6998</v>
      </c>
      <c r="J25" s="12">
        <v>14016</v>
      </c>
      <c r="K25" s="12">
        <v>5553</v>
      </c>
      <c r="L25" s="12">
        <v>27003</v>
      </c>
      <c r="M25" s="12">
        <v>3937</v>
      </c>
      <c r="N25" s="12">
        <v>5518</v>
      </c>
      <c r="O25" s="12">
        <v>10566</v>
      </c>
      <c r="P25" s="12">
        <v>7168</v>
      </c>
      <c r="Q25" s="12">
        <v>14836</v>
      </c>
      <c r="R25" s="12">
        <v>106</v>
      </c>
      <c r="S25" s="12">
        <v>167581</v>
      </c>
    </row>
    <row r="26" spans="1:19" ht="19.5" customHeight="1" thickBot="1" x14ac:dyDescent="0.3">
      <c r="A26" s="63" t="s">
        <v>0</v>
      </c>
      <c r="B26" s="260">
        <v>44307</v>
      </c>
      <c r="C26" s="260">
        <v>1846</v>
      </c>
      <c r="D26" s="260">
        <v>13256</v>
      </c>
      <c r="E26" s="260">
        <v>30944</v>
      </c>
      <c r="F26" s="260">
        <v>2351</v>
      </c>
      <c r="G26" s="260">
        <v>46319</v>
      </c>
      <c r="H26" s="260">
        <v>79590</v>
      </c>
      <c r="I26" s="260">
        <v>19663</v>
      </c>
      <c r="J26" s="260">
        <v>46753</v>
      </c>
      <c r="K26" s="260">
        <v>7253</v>
      </c>
      <c r="L26" s="260">
        <v>48974</v>
      </c>
      <c r="M26" s="260">
        <v>9859</v>
      </c>
      <c r="N26" s="260">
        <v>9130</v>
      </c>
      <c r="O26" s="260">
        <v>24419</v>
      </c>
      <c r="P26" s="260">
        <v>17052</v>
      </c>
      <c r="Q26" s="260">
        <v>27403</v>
      </c>
      <c r="R26" s="260">
        <v>188</v>
      </c>
      <c r="S26" s="260">
        <v>429307</v>
      </c>
    </row>
    <row r="27" spans="1:19" ht="14.25" customHeight="1" thickTop="1" x14ac:dyDescent="0.2">
      <c r="A27" s="114" t="s">
        <v>333</v>
      </c>
    </row>
    <row r="28" spans="1:19" x14ac:dyDescent="0.2">
      <c r="A28" s="114" t="s">
        <v>206</v>
      </c>
    </row>
    <row r="29" spans="1:19" x14ac:dyDescent="0.2">
      <c r="A29" s="9"/>
    </row>
  </sheetData>
  <mergeCells count="19">
    <mergeCell ref="A2:S2"/>
    <mergeCell ref="A4:S4"/>
    <mergeCell ref="R7:R9"/>
    <mergeCell ref="L7:L9"/>
    <mergeCell ref="M7:M9"/>
    <mergeCell ref="O7:O9"/>
    <mergeCell ref="P7:P9"/>
    <mergeCell ref="Q7:Q9"/>
    <mergeCell ref="B7:B9"/>
    <mergeCell ref="D7:D9"/>
    <mergeCell ref="E7:E9"/>
    <mergeCell ref="H7:H9"/>
    <mergeCell ref="I7:I9"/>
    <mergeCell ref="F7:F9"/>
    <mergeCell ref="S7:S9"/>
    <mergeCell ref="A5:S5"/>
    <mergeCell ref="G7:G9"/>
    <mergeCell ref="J7:J9"/>
    <mergeCell ref="K7:K9"/>
  </mergeCells>
  <pageMargins left="0.11811023622047245" right="0" top="1.3385826771653544" bottom="0.74803149606299213" header="0.31496062992125984" footer="0.31496062992125984"/>
  <pageSetup paperSize="14" scale="66" orientation="landscape" r:id="rId1"/>
  <headerFooter>
    <oddFooter>&amp;C10</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S29"/>
  <sheetViews>
    <sheetView showGridLines="0" zoomScale="70" zoomScaleNormal="70" workbookViewId="0"/>
  </sheetViews>
  <sheetFormatPr baseColWidth="10" defaultColWidth="11.42578125" defaultRowHeight="12.75" x14ac:dyDescent="0.2"/>
  <cols>
    <col min="1" max="1" width="28.85546875" style="1" customWidth="1"/>
    <col min="2" max="2" width="12.85546875" style="1" customWidth="1"/>
    <col min="3" max="3" width="11.7109375" style="1" customWidth="1"/>
    <col min="4" max="4" width="12.28515625" style="1" customWidth="1"/>
    <col min="5" max="5" width="16.28515625" style="1" customWidth="1"/>
    <col min="6" max="6" width="13" style="1" customWidth="1"/>
    <col min="7" max="7" width="14.140625" style="1" customWidth="1"/>
    <col min="8" max="8" width="12.28515625" style="1" customWidth="1"/>
    <col min="9" max="9" width="13.85546875" style="1" customWidth="1"/>
    <col min="10" max="10" width="15.5703125" style="1" customWidth="1"/>
    <col min="11" max="13" width="14.5703125" style="1" customWidth="1"/>
    <col min="14" max="14" width="10.85546875" style="1" customWidth="1"/>
    <col min="15" max="15" width="10.7109375" style="1" customWidth="1"/>
    <col min="16" max="16" width="13.42578125" style="1" customWidth="1"/>
    <col min="17" max="17" width="12.28515625" style="1" customWidth="1"/>
    <col min="18" max="18" width="12.140625" style="1" customWidth="1"/>
    <col min="19" max="19" width="13.140625" style="1" customWidth="1"/>
    <col min="20" max="16384" width="11.42578125" style="1"/>
  </cols>
  <sheetData>
    <row r="1" spans="1:19" x14ac:dyDescent="0.2">
      <c r="A1" s="2" t="s">
        <v>405</v>
      </c>
    </row>
    <row r="2" spans="1:19" ht="18" customHeight="1" x14ac:dyDescent="0.25">
      <c r="A2" s="326" t="s">
        <v>55</v>
      </c>
      <c r="B2" s="314"/>
      <c r="C2" s="314"/>
      <c r="D2" s="314"/>
      <c r="E2" s="314"/>
      <c r="F2" s="314"/>
      <c r="G2" s="314"/>
      <c r="H2" s="314"/>
      <c r="I2" s="314"/>
      <c r="J2" s="314"/>
      <c r="K2" s="314"/>
      <c r="L2" s="287"/>
      <c r="M2" s="287"/>
      <c r="N2" s="287"/>
      <c r="O2" s="287"/>
      <c r="P2" s="287"/>
      <c r="Q2" s="287"/>
      <c r="R2" s="287"/>
      <c r="S2" s="287"/>
    </row>
    <row r="3" spans="1:19" ht="12.75" customHeight="1" x14ac:dyDescent="0.25">
      <c r="A3" s="5"/>
      <c r="B3" s="6"/>
      <c r="C3" s="6"/>
      <c r="D3" s="6"/>
      <c r="E3" s="6"/>
      <c r="F3" s="6"/>
      <c r="G3" s="6"/>
      <c r="H3" s="6"/>
      <c r="I3" s="6"/>
      <c r="J3" s="6"/>
      <c r="K3" s="6"/>
    </row>
    <row r="4" spans="1:19" ht="15.75" customHeight="1" x14ac:dyDescent="0.25">
      <c r="A4" s="326" t="s">
        <v>269</v>
      </c>
      <c r="B4" s="326"/>
      <c r="C4" s="326"/>
      <c r="D4" s="326"/>
      <c r="E4" s="326"/>
      <c r="F4" s="326"/>
      <c r="G4" s="326"/>
      <c r="H4" s="326"/>
      <c r="I4" s="326"/>
      <c r="J4" s="326"/>
      <c r="K4" s="326"/>
      <c r="L4" s="287"/>
      <c r="M4" s="287"/>
      <c r="N4" s="287"/>
      <c r="O4" s="287"/>
      <c r="P4" s="287"/>
      <c r="Q4" s="287"/>
      <c r="R4" s="287"/>
      <c r="S4" s="287"/>
    </row>
    <row r="5" spans="1:19" ht="15.75" customHeight="1" x14ac:dyDescent="0.2">
      <c r="A5" s="328" t="s">
        <v>347</v>
      </c>
      <c r="B5" s="329"/>
      <c r="C5" s="329"/>
      <c r="D5" s="329"/>
      <c r="E5" s="329"/>
      <c r="F5" s="329"/>
      <c r="G5" s="329"/>
      <c r="H5" s="329"/>
      <c r="I5" s="329"/>
      <c r="J5" s="329"/>
      <c r="K5" s="329"/>
      <c r="L5" s="329"/>
      <c r="M5" s="329"/>
      <c r="N5" s="329"/>
      <c r="O5" s="329"/>
      <c r="P5" s="329"/>
      <c r="Q5" s="329"/>
      <c r="R5" s="329"/>
      <c r="S5" s="329"/>
    </row>
    <row r="6" spans="1:19" ht="13.5" customHeight="1" thickBot="1" x14ac:dyDescent="0.25"/>
    <row r="7" spans="1:19" ht="15" customHeight="1" thickTop="1" x14ac:dyDescent="0.2">
      <c r="A7" s="110"/>
      <c r="B7" s="315" t="s">
        <v>79</v>
      </c>
      <c r="C7" s="102"/>
      <c r="D7" s="327" t="s">
        <v>81</v>
      </c>
      <c r="E7" s="315" t="s">
        <v>82</v>
      </c>
      <c r="F7" s="315" t="s">
        <v>88</v>
      </c>
      <c r="G7" s="315" t="s">
        <v>25</v>
      </c>
      <c r="H7" s="315" t="s">
        <v>117</v>
      </c>
      <c r="I7" s="315" t="s">
        <v>83</v>
      </c>
      <c r="J7" s="315" t="s">
        <v>119</v>
      </c>
      <c r="K7" s="315" t="s">
        <v>84</v>
      </c>
      <c r="L7" s="315" t="s">
        <v>115</v>
      </c>
      <c r="M7" s="315" t="s">
        <v>118</v>
      </c>
      <c r="N7" s="102"/>
      <c r="O7" s="315" t="s">
        <v>86</v>
      </c>
      <c r="P7" s="315" t="s">
        <v>109</v>
      </c>
      <c r="Q7" s="315" t="s">
        <v>87</v>
      </c>
      <c r="R7" s="315" t="s">
        <v>116</v>
      </c>
      <c r="S7" s="321" t="s">
        <v>273</v>
      </c>
    </row>
    <row r="8" spans="1:19" ht="15" customHeight="1" x14ac:dyDescent="0.2">
      <c r="A8" s="111" t="s">
        <v>26</v>
      </c>
      <c r="B8" s="323"/>
      <c r="C8" s="103" t="s">
        <v>80</v>
      </c>
      <c r="D8" s="316"/>
      <c r="E8" s="323"/>
      <c r="F8" s="323"/>
      <c r="G8" s="316"/>
      <c r="H8" s="316"/>
      <c r="I8" s="316"/>
      <c r="J8" s="316"/>
      <c r="K8" s="316"/>
      <c r="L8" s="316"/>
      <c r="M8" s="316"/>
      <c r="N8" s="104" t="s">
        <v>85</v>
      </c>
      <c r="O8" s="316"/>
      <c r="P8" s="316"/>
      <c r="Q8" s="316"/>
      <c r="R8" s="323"/>
      <c r="S8" s="322"/>
    </row>
    <row r="9" spans="1:19" ht="24" customHeight="1" x14ac:dyDescent="0.2">
      <c r="A9" s="112"/>
      <c r="B9" s="324"/>
      <c r="C9" s="105"/>
      <c r="D9" s="317"/>
      <c r="E9" s="324"/>
      <c r="F9" s="324"/>
      <c r="G9" s="317"/>
      <c r="H9" s="317"/>
      <c r="I9" s="317"/>
      <c r="J9" s="317"/>
      <c r="K9" s="317"/>
      <c r="L9" s="317"/>
      <c r="M9" s="317"/>
      <c r="N9" s="106"/>
      <c r="O9" s="317"/>
      <c r="P9" s="317"/>
      <c r="Q9" s="317"/>
      <c r="R9" s="324"/>
      <c r="S9" s="313"/>
    </row>
    <row r="10" spans="1:19" ht="18.75" customHeight="1" x14ac:dyDescent="0.25">
      <c r="A10" s="107" t="s">
        <v>30</v>
      </c>
      <c r="B10" s="12">
        <v>374</v>
      </c>
      <c r="C10" s="12">
        <v>13</v>
      </c>
      <c r="D10" s="12">
        <v>3</v>
      </c>
      <c r="E10" s="12">
        <v>214</v>
      </c>
      <c r="F10" s="12">
        <v>19</v>
      </c>
      <c r="G10" s="12">
        <v>105</v>
      </c>
      <c r="H10" s="12">
        <v>1189</v>
      </c>
      <c r="I10" s="12">
        <v>591</v>
      </c>
      <c r="J10" s="12">
        <v>263</v>
      </c>
      <c r="K10" s="30">
        <v>15</v>
      </c>
      <c r="L10" s="95">
        <v>350</v>
      </c>
      <c r="M10" s="95">
        <v>0</v>
      </c>
      <c r="N10" s="95">
        <v>121</v>
      </c>
      <c r="O10" s="95">
        <v>214</v>
      </c>
      <c r="P10" s="95">
        <v>242</v>
      </c>
      <c r="Q10" s="95">
        <v>892</v>
      </c>
      <c r="R10" s="95">
        <v>0</v>
      </c>
      <c r="S10" s="97">
        <v>4605</v>
      </c>
    </row>
    <row r="11" spans="1:19" ht="18.75" customHeight="1" x14ac:dyDescent="0.25">
      <c r="A11" s="108" t="s">
        <v>31</v>
      </c>
      <c r="B11" s="12">
        <v>118</v>
      </c>
      <c r="C11" s="12">
        <v>6</v>
      </c>
      <c r="D11" s="12">
        <v>6</v>
      </c>
      <c r="E11" s="12">
        <v>325</v>
      </c>
      <c r="F11" s="12">
        <v>14</v>
      </c>
      <c r="G11" s="12">
        <v>253</v>
      </c>
      <c r="H11" s="12">
        <v>2577</v>
      </c>
      <c r="I11" s="12">
        <v>1164</v>
      </c>
      <c r="J11" s="12">
        <v>323</v>
      </c>
      <c r="K11" s="27">
        <v>59</v>
      </c>
      <c r="L11" s="8">
        <v>741</v>
      </c>
      <c r="M11" s="8">
        <v>10</v>
      </c>
      <c r="N11" s="8">
        <v>624</v>
      </c>
      <c r="O11" s="8">
        <v>2157</v>
      </c>
      <c r="P11" s="8">
        <v>308</v>
      </c>
      <c r="Q11" s="8">
        <v>1450</v>
      </c>
      <c r="R11" s="8">
        <v>4</v>
      </c>
      <c r="S11" s="68">
        <v>10139</v>
      </c>
    </row>
    <row r="12" spans="1:19" ht="18.75" customHeight="1" x14ac:dyDescent="0.25">
      <c r="A12" s="108" t="s">
        <v>32</v>
      </c>
      <c r="B12" s="12">
        <v>105</v>
      </c>
      <c r="C12" s="12">
        <v>12</v>
      </c>
      <c r="D12" s="21">
        <v>526</v>
      </c>
      <c r="E12" s="12">
        <v>504</v>
      </c>
      <c r="F12" s="12">
        <v>24</v>
      </c>
      <c r="G12" s="12">
        <v>500</v>
      </c>
      <c r="H12" s="12">
        <v>2147</v>
      </c>
      <c r="I12" s="12">
        <v>2014</v>
      </c>
      <c r="J12" s="12">
        <v>644</v>
      </c>
      <c r="K12" s="27">
        <v>115</v>
      </c>
      <c r="L12" s="8">
        <v>1616</v>
      </c>
      <c r="M12" s="8">
        <v>3</v>
      </c>
      <c r="N12" s="8">
        <v>567</v>
      </c>
      <c r="O12" s="8">
        <v>913</v>
      </c>
      <c r="P12" s="8">
        <v>814</v>
      </c>
      <c r="Q12" s="8">
        <v>2602</v>
      </c>
      <c r="R12" s="8">
        <v>7</v>
      </c>
      <c r="S12" s="68">
        <v>13113</v>
      </c>
    </row>
    <row r="13" spans="1:19" ht="18.75" customHeight="1" x14ac:dyDescent="0.25">
      <c r="A13" s="108" t="s">
        <v>33</v>
      </c>
      <c r="B13" s="12">
        <v>222</v>
      </c>
      <c r="C13" s="12">
        <v>12</v>
      </c>
      <c r="D13" s="21">
        <v>134</v>
      </c>
      <c r="E13" s="12">
        <v>187</v>
      </c>
      <c r="F13" s="12">
        <v>39</v>
      </c>
      <c r="G13" s="12">
        <v>132</v>
      </c>
      <c r="H13" s="12">
        <v>955</v>
      </c>
      <c r="I13" s="12">
        <v>814</v>
      </c>
      <c r="J13" s="12">
        <v>176</v>
      </c>
      <c r="K13" s="27">
        <v>20</v>
      </c>
      <c r="L13" s="8">
        <v>422</v>
      </c>
      <c r="M13" s="8">
        <v>0</v>
      </c>
      <c r="N13" s="8">
        <v>252</v>
      </c>
      <c r="O13" s="8">
        <v>258</v>
      </c>
      <c r="P13" s="8">
        <v>271</v>
      </c>
      <c r="Q13" s="8">
        <v>1033</v>
      </c>
      <c r="R13" s="8">
        <v>1</v>
      </c>
      <c r="S13" s="68">
        <v>4928</v>
      </c>
    </row>
    <row r="14" spans="1:19" ht="18.75" customHeight="1" x14ac:dyDescent="0.25">
      <c r="A14" s="108" t="s">
        <v>34</v>
      </c>
      <c r="B14" s="12">
        <v>1139</v>
      </c>
      <c r="C14" s="12">
        <v>14</v>
      </c>
      <c r="D14" s="21">
        <v>66</v>
      </c>
      <c r="E14" s="12">
        <v>513</v>
      </c>
      <c r="F14" s="12">
        <v>95</v>
      </c>
      <c r="G14" s="12">
        <v>281</v>
      </c>
      <c r="H14" s="12">
        <v>2313</v>
      </c>
      <c r="I14" s="12">
        <v>1592</v>
      </c>
      <c r="J14" s="12">
        <v>468</v>
      </c>
      <c r="K14" s="27">
        <v>118</v>
      </c>
      <c r="L14" s="8">
        <v>1124</v>
      </c>
      <c r="M14" s="8">
        <v>29</v>
      </c>
      <c r="N14" s="8">
        <v>817</v>
      </c>
      <c r="O14" s="8">
        <v>817</v>
      </c>
      <c r="P14" s="8">
        <v>643</v>
      </c>
      <c r="Q14" s="8">
        <v>3112</v>
      </c>
      <c r="R14" s="8">
        <v>6</v>
      </c>
      <c r="S14" s="68">
        <v>13147</v>
      </c>
    </row>
    <row r="15" spans="1:19" ht="18.75" customHeight="1" x14ac:dyDescent="0.25">
      <c r="A15" s="108" t="s">
        <v>35</v>
      </c>
      <c r="B15" s="12">
        <v>1769</v>
      </c>
      <c r="C15" s="12">
        <v>17</v>
      </c>
      <c r="D15" s="21">
        <v>124</v>
      </c>
      <c r="E15" s="12">
        <v>1309</v>
      </c>
      <c r="F15" s="12">
        <v>109</v>
      </c>
      <c r="G15" s="12">
        <v>585</v>
      </c>
      <c r="H15" s="12">
        <v>6028</v>
      </c>
      <c r="I15" s="12">
        <v>3393</v>
      </c>
      <c r="J15" s="12">
        <v>1147</v>
      </c>
      <c r="K15" s="27">
        <v>399</v>
      </c>
      <c r="L15" s="8">
        <v>3295</v>
      </c>
      <c r="M15" s="8">
        <v>2067</v>
      </c>
      <c r="N15" s="8">
        <v>1826</v>
      </c>
      <c r="O15" s="8">
        <v>2021</v>
      </c>
      <c r="P15" s="8">
        <v>2313</v>
      </c>
      <c r="Q15" s="8">
        <v>11620</v>
      </c>
      <c r="R15" s="8">
        <v>16</v>
      </c>
      <c r="S15" s="68">
        <v>38038</v>
      </c>
    </row>
    <row r="16" spans="1:19" ht="18.75" customHeight="1" x14ac:dyDescent="0.25">
      <c r="A16" s="108" t="s">
        <v>114</v>
      </c>
      <c r="B16" s="12">
        <v>2036</v>
      </c>
      <c r="C16" s="12">
        <v>2</v>
      </c>
      <c r="D16" s="21">
        <v>262</v>
      </c>
      <c r="E16" s="12">
        <v>656</v>
      </c>
      <c r="F16" s="12">
        <v>136</v>
      </c>
      <c r="G16" s="12">
        <v>277</v>
      </c>
      <c r="H16" s="12">
        <v>2747</v>
      </c>
      <c r="I16" s="12">
        <v>1146</v>
      </c>
      <c r="J16" s="12">
        <v>520</v>
      </c>
      <c r="K16" s="27">
        <v>119</v>
      </c>
      <c r="L16" s="8">
        <v>1171</v>
      </c>
      <c r="M16" s="8">
        <v>14</v>
      </c>
      <c r="N16" s="8">
        <v>859</v>
      </c>
      <c r="O16" s="8">
        <v>1042</v>
      </c>
      <c r="P16" s="8">
        <v>848</v>
      </c>
      <c r="Q16" s="8">
        <v>5507</v>
      </c>
      <c r="R16" s="8">
        <v>2</v>
      </c>
      <c r="S16" s="68">
        <v>17344</v>
      </c>
    </row>
    <row r="17" spans="1:19" ht="18.75" customHeight="1" x14ac:dyDescent="0.25">
      <c r="A17" s="108" t="s">
        <v>37</v>
      </c>
      <c r="B17" s="12">
        <v>1529</v>
      </c>
      <c r="C17" s="12">
        <v>8</v>
      </c>
      <c r="D17" s="12">
        <v>7</v>
      </c>
      <c r="E17" s="12">
        <v>775</v>
      </c>
      <c r="F17" s="12">
        <v>192</v>
      </c>
      <c r="G17" s="12">
        <v>359</v>
      </c>
      <c r="H17" s="12">
        <v>3300</v>
      </c>
      <c r="I17" s="12">
        <v>1372</v>
      </c>
      <c r="J17" s="12">
        <v>581</v>
      </c>
      <c r="K17" s="27">
        <v>161</v>
      </c>
      <c r="L17" s="8">
        <v>1498</v>
      </c>
      <c r="M17" s="8">
        <v>18</v>
      </c>
      <c r="N17" s="8">
        <v>794</v>
      </c>
      <c r="O17" s="8">
        <v>7276</v>
      </c>
      <c r="P17" s="8">
        <v>1016</v>
      </c>
      <c r="Q17" s="8">
        <v>5681</v>
      </c>
      <c r="R17" s="8">
        <v>2</v>
      </c>
      <c r="S17" s="68">
        <v>24569</v>
      </c>
    </row>
    <row r="18" spans="1:19" ht="18.75" customHeight="1" x14ac:dyDescent="0.25">
      <c r="A18" s="108" t="s">
        <v>398</v>
      </c>
      <c r="B18" s="12">
        <v>583</v>
      </c>
      <c r="C18" s="12">
        <v>0</v>
      </c>
      <c r="D18" s="12">
        <v>4</v>
      </c>
      <c r="E18" s="12">
        <v>324</v>
      </c>
      <c r="F18" s="12">
        <v>119</v>
      </c>
      <c r="G18" s="12">
        <v>149</v>
      </c>
      <c r="H18" s="12">
        <v>1652</v>
      </c>
      <c r="I18" s="12">
        <v>624</v>
      </c>
      <c r="J18" s="12">
        <v>263</v>
      </c>
      <c r="K18" s="27">
        <v>70</v>
      </c>
      <c r="L18" s="8">
        <v>533</v>
      </c>
      <c r="M18" s="8">
        <v>7</v>
      </c>
      <c r="N18" s="8">
        <v>201</v>
      </c>
      <c r="O18" s="8">
        <v>371</v>
      </c>
      <c r="P18" s="8">
        <v>412</v>
      </c>
      <c r="Q18" s="8">
        <v>2210</v>
      </c>
      <c r="R18" s="8">
        <v>3</v>
      </c>
      <c r="S18" s="68">
        <v>7525</v>
      </c>
    </row>
    <row r="19" spans="1:19" ht="18.75" customHeight="1" x14ac:dyDescent="0.25">
      <c r="A19" s="108" t="s">
        <v>38</v>
      </c>
      <c r="B19" s="12">
        <v>746</v>
      </c>
      <c r="C19" s="12">
        <v>126</v>
      </c>
      <c r="D19" s="12">
        <v>20</v>
      </c>
      <c r="E19" s="12">
        <v>1130</v>
      </c>
      <c r="F19" s="12">
        <v>89</v>
      </c>
      <c r="G19" s="12">
        <v>473</v>
      </c>
      <c r="H19" s="12">
        <v>4664</v>
      </c>
      <c r="I19" s="12">
        <v>1830</v>
      </c>
      <c r="J19" s="12">
        <v>898</v>
      </c>
      <c r="K19" s="27">
        <v>188</v>
      </c>
      <c r="L19" s="8">
        <v>2157</v>
      </c>
      <c r="M19" s="8">
        <v>10309</v>
      </c>
      <c r="N19" s="8">
        <v>1252</v>
      </c>
      <c r="O19" s="8">
        <v>1612</v>
      </c>
      <c r="P19" s="8">
        <v>1254</v>
      </c>
      <c r="Q19" s="8">
        <v>6908</v>
      </c>
      <c r="R19" s="8">
        <v>7</v>
      </c>
      <c r="S19" s="68">
        <v>33663</v>
      </c>
    </row>
    <row r="20" spans="1:19" ht="18.75" customHeight="1" x14ac:dyDescent="0.25">
      <c r="A20" s="108" t="s">
        <v>39</v>
      </c>
      <c r="B20" s="12">
        <v>645</v>
      </c>
      <c r="C20" s="12">
        <v>5</v>
      </c>
      <c r="D20" s="12">
        <v>4</v>
      </c>
      <c r="E20" s="12">
        <v>676</v>
      </c>
      <c r="F20" s="12">
        <v>89</v>
      </c>
      <c r="G20" s="12">
        <v>276</v>
      </c>
      <c r="H20" s="12">
        <v>2914</v>
      </c>
      <c r="I20" s="12">
        <v>1385</v>
      </c>
      <c r="J20" s="12">
        <v>500</v>
      </c>
      <c r="K20" s="27">
        <v>119</v>
      </c>
      <c r="L20" s="8">
        <v>1519</v>
      </c>
      <c r="M20" s="8">
        <v>3</v>
      </c>
      <c r="N20" s="8">
        <v>1329</v>
      </c>
      <c r="O20" s="8">
        <v>8013</v>
      </c>
      <c r="P20" s="8">
        <v>657</v>
      </c>
      <c r="Q20" s="8">
        <v>4210</v>
      </c>
      <c r="R20" s="8">
        <v>5</v>
      </c>
      <c r="S20" s="68">
        <v>22349</v>
      </c>
    </row>
    <row r="21" spans="1:19" ht="18.75" customHeight="1" x14ac:dyDescent="0.25">
      <c r="A21" s="108" t="s">
        <v>40</v>
      </c>
      <c r="B21" s="12">
        <v>248</v>
      </c>
      <c r="C21" s="12">
        <v>9</v>
      </c>
      <c r="D21" s="12">
        <v>4</v>
      </c>
      <c r="E21" s="12">
        <v>325</v>
      </c>
      <c r="F21" s="12">
        <v>60</v>
      </c>
      <c r="G21" s="12">
        <v>156</v>
      </c>
      <c r="H21" s="12">
        <v>1231</v>
      </c>
      <c r="I21" s="12">
        <v>675</v>
      </c>
      <c r="J21" s="12">
        <v>229</v>
      </c>
      <c r="K21" s="27">
        <v>42</v>
      </c>
      <c r="L21" s="8">
        <v>434</v>
      </c>
      <c r="M21" s="8">
        <v>4</v>
      </c>
      <c r="N21" s="8">
        <v>537</v>
      </c>
      <c r="O21" s="8">
        <v>2879</v>
      </c>
      <c r="P21" s="8">
        <v>298</v>
      </c>
      <c r="Q21" s="8">
        <v>1869</v>
      </c>
      <c r="R21" s="8">
        <v>7</v>
      </c>
      <c r="S21" s="68">
        <v>9007</v>
      </c>
    </row>
    <row r="22" spans="1:19" ht="18.75" customHeight="1" x14ac:dyDescent="0.25">
      <c r="A22" s="109" t="s">
        <v>41</v>
      </c>
      <c r="B22" s="12">
        <v>483</v>
      </c>
      <c r="C22" s="12">
        <v>154</v>
      </c>
      <c r="D22" s="12">
        <v>5</v>
      </c>
      <c r="E22" s="12">
        <v>829</v>
      </c>
      <c r="F22" s="12">
        <v>99</v>
      </c>
      <c r="G22" s="12">
        <v>387</v>
      </c>
      <c r="H22" s="12">
        <v>3012</v>
      </c>
      <c r="I22" s="12">
        <v>1428</v>
      </c>
      <c r="J22" s="12">
        <v>505</v>
      </c>
      <c r="K22" s="27">
        <v>138</v>
      </c>
      <c r="L22" s="8">
        <v>1287</v>
      </c>
      <c r="M22" s="8">
        <v>9</v>
      </c>
      <c r="N22" s="8">
        <v>919</v>
      </c>
      <c r="O22" s="8">
        <v>3904</v>
      </c>
      <c r="P22" s="8">
        <v>728</v>
      </c>
      <c r="Q22" s="8">
        <v>4225</v>
      </c>
      <c r="R22" s="8">
        <v>4</v>
      </c>
      <c r="S22" s="68">
        <v>18116</v>
      </c>
    </row>
    <row r="23" spans="1:19" ht="18.75" customHeight="1" x14ac:dyDescent="0.25">
      <c r="A23" s="109" t="s">
        <v>42</v>
      </c>
      <c r="B23" s="12">
        <v>52</v>
      </c>
      <c r="C23" s="12">
        <v>16</v>
      </c>
      <c r="D23" s="12">
        <v>0</v>
      </c>
      <c r="E23" s="12">
        <v>84</v>
      </c>
      <c r="F23" s="12">
        <v>22</v>
      </c>
      <c r="G23" s="12">
        <v>75</v>
      </c>
      <c r="H23" s="12">
        <v>634</v>
      </c>
      <c r="I23" s="12">
        <v>313</v>
      </c>
      <c r="J23" s="12">
        <v>120</v>
      </c>
      <c r="K23" s="27">
        <v>15</v>
      </c>
      <c r="L23" s="8">
        <v>230</v>
      </c>
      <c r="M23" s="8">
        <v>1</v>
      </c>
      <c r="N23" s="8">
        <v>56</v>
      </c>
      <c r="O23" s="8">
        <v>98</v>
      </c>
      <c r="P23" s="8">
        <v>68</v>
      </c>
      <c r="Q23" s="8">
        <v>538</v>
      </c>
      <c r="R23" s="8">
        <v>3</v>
      </c>
      <c r="S23" s="68">
        <v>2325</v>
      </c>
    </row>
    <row r="24" spans="1:19" ht="18.75" customHeight="1" x14ac:dyDescent="0.25">
      <c r="A24" s="108" t="s">
        <v>43</v>
      </c>
      <c r="B24" s="12">
        <v>72</v>
      </c>
      <c r="C24" s="12">
        <v>50</v>
      </c>
      <c r="D24" s="12">
        <v>2</v>
      </c>
      <c r="E24" s="12">
        <v>170</v>
      </c>
      <c r="F24" s="12">
        <v>4</v>
      </c>
      <c r="G24" s="12">
        <v>103</v>
      </c>
      <c r="H24" s="12">
        <v>826</v>
      </c>
      <c r="I24" s="12">
        <v>623</v>
      </c>
      <c r="J24" s="12">
        <v>248</v>
      </c>
      <c r="K24" s="27">
        <v>127</v>
      </c>
      <c r="L24" s="8">
        <v>451</v>
      </c>
      <c r="M24" s="8">
        <v>3</v>
      </c>
      <c r="N24" s="8">
        <v>127</v>
      </c>
      <c r="O24" s="8">
        <v>173</v>
      </c>
      <c r="P24" s="8">
        <v>182</v>
      </c>
      <c r="Q24" s="8">
        <v>989</v>
      </c>
      <c r="R24" s="8">
        <v>2</v>
      </c>
      <c r="S24" s="68">
        <v>4152</v>
      </c>
    </row>
    <row r="25" spans="1:19" ht="18.75" customHeight="1" x14ac:dyDescent="0.25">
      <c r="A25" s="108" t="s">
        <v>44</v>
      </c>
      <c r="B25" s="12">
        <v>2550</v>
      </c>
      <c r="C25" s="12">
        <v>12</v>
      </c>
      <c r="D25" s="12">
        <v>57</v>
      </c>
      <c r="E25" s="12">
        <v>5182</v>
      </c>
      <c r="F25" s="12">
        <v>108</v>
      </c>
      <c r="G25" s="12">
        <v>1912</v>
      </c>
      <c r="H25" s="12">
        <v>21856</v>
      </c>
      <c r="I25" s="12">
        <v>6666</v>
      </c>
      <c r="J25" s="12">
        <v>3376</v>
      </c>
      <c r="K25" s="27">
        <v>3864</v>
      </c>
      <c r="L25" s="8">
        <v>18036</v>
      </c>
      <c r="M25" s="8">
        <v>4818</v>
      </c>
      <c r="N25" s="8">
        <v>9957</v>
      </c>
      <c r="O25" s="8">
        <v>23106</v>
      </c>
      <c r="P25" s="8">
        <v>7312</v>
      </c>
      <c r="Q25" s="8">
        <v>84028</v>
      </c>
      <c r="R25" s="8">
        <v>59</v>
      </c>
      <c r="S25" s="68">
        <v>192899</v>
      </c>
    </row>
    <row r="26" spans="1:19" ht="19.5" customHeight="1" thickBot="1" x14ac:dyDescent="0.3">
      <c r="A26" s="63" t="s">
        <v>0</v>
      </c>
      <c r="B26" s="260">
        <v>12671</v>
      </c>
      <c r="C26" s="260">
        <v>456</v>
      </c>
      <c r="D26" s="260">
        <v>1224</v>
      </c>
      <c r="E26" s="260">
        <v>13203</v>
      </c>
      <c r="F26" s="260">
        <v>1218</v>
      </c>
      <c r="G26" s="260">
        <v>6023</v>
      </c>
      <c r="H26" s="260">
        <v>58045</v>
      </c>
      <c r="I26" s="260">
        <v>25630</v>
      </c>
      <c r="J26" s="260">
        <v>10261</v>
      </c>
      <c r="K26" s="260">
        <v>5569</v>
      </c>
      <c r="L26" s="260">
        <v>34864</v>
      </c>
      <c r="M26" s="260">
        <v>17295</v>
      </c>
      <c r="N26" s="260">
        <v>20238</v>
      </c>
      <c r="O26" s="260">
        <v>54854</v>
      </c>
      <c r="P26" s="260">
        <v>17366</v>
      </c>
      <c r="Q26" s="260">
        <v>136874</v>
      </c>
      <c r="R26" s="260">
        <v>128</v>
      </c>
      <c r="S26" s="260">
        <v>415919</v>
      </c>
    </row>
    <row r="27" spans="1:19" ht="13.5" customHeight="1" thickTop="1" x14ac:dyDescent="0.2">
      <c r="A27" s="114" t="s">
        <v>307</v>
      </c>
    </row>
    <row r="28" spans="1:19" x14ac:dyDescent="0.2">
      <c r="A28" s="114" t="s">
        <v>206</v>
      </c>
    </row>
    <row r="29" spans="1:19" x14ac:dyDescent="0.2">
      <c r="A29" s="9"/>
    </row>
  </sheetData>
  <mergeCells count="19">
    <mergeCell ref="A2:S2"/>
    <mergeCell ref="A4:S4"/>
    <mergeCell ref="B7:B9"/>
    <mergeCell ref="D7:D9"/>
    <mergeCell ref="E7:E9"/>
    <mergeCell ref="H7:H9"/>
    <mergeCell ref="I7:I9"/>
    <mergeCell ref="F7:F9"/>
    <mergeCell ref="G7:G9"/>
    <mergeCell ref="R7:R9"/>
    <mergeCell ref="L7:L9"/>
    <mergeCell ref="M7:M9"/>
    <mergeCell ref="O7:O9"/>
    <mergeCell ref="P7:P9"/>
    <mergeCell ref="Q7:Q9"/>
    <mergeCell ref="J7:J9"/>
    <mergeCell ref="K7:K9"/>
    <mergeCell ref="A5:S5"/>
    <mergeCell ref="S7:S9"/>
  </mergeCells>
  <pageMargins left="0.11811023622047245" right="0.11811023622047245" top="1.3385826771653544" bottom="0.74803149606299213" header="0.31496062992125984" footer="0.31496062992125984"/>
  <pageSetup paperSize="14" scale="66" orientation="landscape" r:id="rId1"/>
  <headerFooter>
    <oddFooter>&amp;C11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T32"/>
  <sheetViews>
    <sheetView showGridLines="0" zoomScale="70" zoomScaleNormal="70" workbookViewId="0"/>
  </sheetViews>
  <sheetFormatPr baseColWidth="10" defaultColWidth="11.42578125" defaultRowHeight="12.75" x14ac:dyDescent="0.2"/>
  <cols>
    <col min="1" max="1" width="29.7109375" style="1" customWidth="1"/>
    <col min="2" max="2" width="12.85546875" style="1" customWidth="1"/>
    <col min="3" max="3" width="12.7109375" style="1" customWidth="1"/>
    <col min="4" max="4" width="11.7109375" style="1" customWidth="1"/>
    <col min="5" max="5" width="16.28515625" style="1" customWidth="1"/>
    <col min="6" max="6" width="13" style="1" customWidth="1"/>
    <col min="7" max="7" width="14.28515625" style="1" customWidth="1"/>
    <col min="8" max="8" width="12.28515625" style="1" customWidth="1"/>
    <col min="9" max="9" width="13.7109375" style="1" customWidth="1"/>
    <col min="10" max="10" width="15.5703125" style="1" customWidth="1"/>
    <col min="11" max="11" width="14.5703125" style="1" customWidth="1"/>
    <col min="12" max="12" width="14.42578125" style="1" customWidth="1"/>
    <col min="13" max="13" width="14.5703125" style="1" customWidth="1"/>
    <col min="14" max="14" width="10.85546875" style="1" customWidth="1"/>
    <col min="15" max="15" width="10" style="1" customWidth="1"/>
    <col min="16" max="16" width="13.5703125" style="1" customWidth="1"/>
    <col min="17" max="17" width="12.28515625" style="1" customWidth="1"/>
    <col min="18" max="19" width="12.140625" style="1" customWidth="1"/>
    <col min="20" max="20" width="13.85546875" style="1" customWidth="1"/>
    <col min="21" max="16384" width="11.42578125" style="1"/>
  </cols>
  <sheetData>
    <row r="1" spans="1:20" x14ac:dyDescent="0.2">
      <c r="A1" s="2" t="s">
        <v>405</v>
      </c>
    </row>
    <row r="2" spans="1:20" ht="18" customHeight="1" x14ac:dyDescent="0.25">
      <c r="A2" s="326" t="s">
        <v>53</v>
      </c>
      <c r="B2" s="314"/>
      <c r="C2" s="314"/>
      <c r="D2" s="314"/>
      <c r="E2" s="314"/>
      <c r="F2" s="314"/>
      <c r="G2" s="314"/>
      <c r="H2" s="314"/>
      <c r="I2" s="314"/>
      <c r="J2" s="314"/>
      <c r="K2" s="314"/>
      <c r="L2" s="314"/>
      <c r="M2" s="314"/>
      <c r="N2" s="314"/>
      <c r="O2" s="314"/>
      <c r="P2" s="314"/>
      <c r="Q2" s="314"/>
      <c r="R2" s="314"/>
      <c r="S2" s="314"/>
      <c r="T2" s="314"/>
    </row>
    <row r="4" spans="1:20" ht="15.75" x14ac:dyDescent="0.25">
      <c r="A4" s="326" t="s">
        <v>275</v>
      </c>
      <c r="B4" s="326"/>
      <c r="C4" s="326"/>
      <c r="D4" s="326"/>
      <c r="E4" s="326"/>
      <c r="F4" s="326"/>
      <c r="G4" s="326"/>
      <c r="H4" s="326"/>
      <c r="I4" s="326"/>
      <c r="J4" s="326"/>
      <c r="K4" s="326"/>
      <c r="L4" s="287"/>
      <c r="M4" s="287"/>
      <c r="N4" s="287"/>
      <c r="O4" s="287"/>
      <c r="P4" s="287"/>
      <c r="Q4" s="287"/>
      <c r="R4" s="287"/>
      <c r="S4" s="287"/>
      <c r="T4" s="287"/>
    </row>
    <row r="5" spans="1:20" ht="13.5" customHeight="1" thickBot="1" x14ac:dyDescent="0.25"/>
    <row r="6" spans="1:20" ht="15" customHeight="1" thickTop="1" x14ac:dyDescent="0.2">
      <c r="A6" s="110"/>
      <c r="B6" s="315" t="s">
        <v>79</v>
      </c>
      <c r="C6" s="102"/>
      <c r="D6" s="327" t="s">
        <v>81</v>
      </c>
      <c r="E6" s="315" t="s">
        <v>82</v>
      </c>
      <c r="F6" s="315" t="s">
        <v>88</v>
      </c>
      <c r="G6" s="315" t="s">
        <v>25</v>
      </c>
      <c r="H6" s="315" t="s">
        <v>117</v>
      </c>
      <c r="I6" s="315" t="s">
        <v>83</v>
      </c>
      <c r="J6" s="315" t="s">
        <v>119</v>
      </c>
      <c r="K6" s="315" t="s">
        <v>84</v>
      </c>
      <c r="L6" s="315" t="s">
        <v>115</v>
      </c>
      <c r="M6" s="315" t="s">
        <v>118</v>
      </c>
      <c r="N6" s="102"/>
      <c r="O6" s="315" t="s">
        <v>86</v>
      </c>
      <c r="P6" s="315" t="s">
        <v>109</v>
      </c>
      <c r="Q6" s="315" t="s">
        <v>87</v>
      </c>
      <c r="R6" s="315" t="s">
        <v>116</v>
      </c>
      <c r="S6" s="330" t="s">
        <v>403</v>
      </c>
      <c r="T6" s="321" t="s">
        <v>274</v>
      </c>
    </row>
    <row r="7" spans="1:20" ht="15" customHeight="1" x14ac:dyDescent="0.2">
      <c r="A7" s="111" t="s">
        <v>26</v>
      </c>
      <c r="B7" s="323"/>
      <c r="C7" s="103" t="s">
        <v>80</v>
      </c>
      <c r="D7" s="316"/>
      <c r="E7" s="323"/>
      <c r="F7" s="323"/>
      <c r="G7" s="316"/>
      <c r="H7" s="316"/>
      <c r="I7" s="316"/>
      <c r="J7" s="316"/>
      <c r="K7" s="316"/>
      <c r="L7" s="316"/>
      <c r="M7" s="316"/>
      <c r="N7" s="104" t="s">
        <v>85</v>
      </c>
      <c r="O7" s="316"/>
      <c r="P7" s="316"/>
      <c r="Q7" s="316"/>
      <c r="R7" s="323"/>
      <c r="S7" s="331"/>
      <c r="T7" s="322"/>
    </row>
    <row r="8" spans="1:20" ht="24" customHeight="1" x14ac:dyDescent="0.2">
      <c r="A8" s="112"/>
      <c r="B8" s="324"/>
      <c r="C8" s="105"/>
      <c r="D8" s="317"/>
      <c r="E8" s="324"/>
      <c r="F8" s="324"/>
      <c r="G8" s="317"/>
      <c r="H8" s="317"/>
      <c r="I8" s="317"/>
      <c r="J8" s="317"/>
      <c r="K8" s="317"/>
      <c r="L8" s="317"/>
      <c r="M8" s="317"/>
      <c r="N8" s="106"/>
      <c r="O8" s="317"/>
      <c r="P8" s="317"/>
      <c r="Q8" s="317"/>
      <c r="R8" s="324"/>
      <c r="S8" s="332"/>
      <c r="T8" s="313"/>
    </row>
    <row r="9" spans="1:20" ht="18.75" customHeight="1" x14ac:dyDescent="0.25">
      <c r="A9" s="107" t="s">
        <v>30</v>
      </c>
      <c r="B9" s="12">
        <v>25</v>
      </c>
      <c r="C9" s="12">
        <v>4</v>
      </c>
      <c r="D9" s="12">
        <v>1</v>
      </c>
      <c r="E9" s="12">
        <v>40</v>
      </c>
      <c r="F9" s="12">
        <v>0</v>
      </c>
      <c r="G9" s="12">
        <v>97</v>
      </c>
      <c r="H9" s="12">
        <v>134</v>
      </c>
      <c r="I9" s="12">
        <v>49</v>
      </c>
      <c r="J9" s="12">
        <v>241</v>
      </c>
      <c r="K9" s="12">
        <v>25</v>
      </c>
      <c r="L9" s="12">
        <v>1187</v>
      </c>
      <c r="M9" s="12">
        <v>13</v>
      </c>
      <c r="N9" s="12">
        <v>279</v>
      </c>
      <c r="O9" s="12">
        <v>896</v>
      </c>
      <c r="P9" s="12">
        <v>3114</v>
      </c>
      <c r="Q9" s="12">
        <v>11</v>
      </c>
      <c r="R9" s="12">
        <v>0</v>
      </c>
      <c r="S9" s="12">
        <v>174</v>
      </c>
      <c r="T9" s="12">
        <v>6290</v>
      </c>
    </row>
    <row r="10" spans="1:20" ht="18.75" customHeight="1" x14ac:dyDescent="0.25">
      <c r="A10" s="108" t="s">
        <v>31</v>
      </c>
      <c r="B10" s="12">
        <v>18</v>
      </c>
      <c r="C10" s="12">
        <v>2</v>
      </c>
      <c r="D10" s="12">
        <v>4</v>
      </c>
      <c r="E10" s="12">
        <v>54</v>
      </c>
      <c r="F10" s="12">
        <v>1</v>
      </c>
      <c r="G10" s="12">
        <v>112</v>
      </c>
      <c r="H10" s="12">
        <v>194</v>
      </c>
      <c r="I10" s="12">
        <v>73</v>
      </c>
      <c r="J10" s="12">
        <v>96</v>
      </c>
      <c r="K10" s="12">
        <v>80</v>
      </c>
      <c r="L10" s="12">
        <v>1927</v>
      </c>
      <c r="M10" s="12">
        <v>18</v>
      </c>
      <c r="N10" s="12">
        <v>328</v>
      </c>
      <c r="O10" s="12">
        <v>1419</v>
      </c>
      <c r="P10" s="12">
        <v>4479</v>
      </c>
      <c r="Q10" s="12">
        <v>9</v>
      </c>
      <c r="R10" s="12">
        <v>0</v>
      </c>
      <c r="S10" s="12">
        <v>221</v>
      </c>
      <c r="T10" s="12">
        <v>9035</v>
      </c>
    </row>
    <row r="11" spans="1:20" ht="18.75" customHeight="1" x14ac:dyDescent="0.25">
      <c r="A11" s="108" t="s">
        <v>32</v>
      </c>
      <c r="B11" s="12">
        <v>20</v>
      </c>
      <c r="C11" s="12">
        <v>2</v>
      </c>
      <c r="D11" s="12">
        <v>11</v>
      </c>
      <c r="E11" s="12">
        <v>128</v>
      </c>
      <c r="F11" s="12">
        <v>2</v>
      </c>
      <c r="G11" s="12">
        <v>227</v>
      </c>
      <c r="H11" s="12">
        <v>378</v>
      </c>
      <c r="I11" s="12">
        <v>122</v>
      </c>
      <c r="J11" s="12">
        <v>279</v>
      </c>
      <c r="K11" s="12">
        <v>72</v>
      </c>
      <c r="L11" s="12">
        <v>3534</v>
      </c>
      <c r="M11" s="12">
        <v>26</v>
      </c>
      <c r="N11" s="12">
        <v>645</v>
      </c>
      <c r="O11" s="12">
        <v>2412</v>
      </c>
      <c r="P11" s="12">
        <v>7816</v>
      </c>
      <c r="Q11" s="12">
        <v>66</v>
      </c>
      <c r="R11" s="12">
        <v>1</v>
      </c>
      <c r="S11" s="12">
        <v>563</v>
      </c>
      <c r="T11" s="12">
        <v>16304</v>
      </c>
    </row>
    <row r="12" spans="1:20" ht="18.75" customHeight="1" x14ac:dyDescent="0.25">
      <c r="A12" s="108" t="s">
        <v>33</v>
      </c>
      <c r="B12" s="12">
        <v>35</v>
      </c>
      <c r="C12" s="12">
        <v>8</v>
      </c>
      <c r="D12" s="12">
        <v>23</v>
      </c>
      <c r="E12" s="12">
        <v>53</v>
      </c>
      <c r="F12" s="12">
        <v>2</v>
      </c>
      <c r="G12" s="12">
        <v>94</v>
      </c>
      <c r="H12" s="12">
        <v>202</v>
      </c>
      <c r="I12" s="12">
        <v>63</v>
      </c>
      <c r="J12" s="12">
        <v>92</v>
      </c>
      <c r="K12" s="12">
        <v>24</v>
      </c>
      <c r="L12" s="12">
        <v>1382</v>
      </c>
      <c r="M12" s="12">
        <v>14</v>
      </c>
      <c r="N12" s="12">
        <v>189</v>
      </c>
      <c r="O12" s="12">
        <v>806</v>
      </c>
      <c r="P12" s="12">
        <v>3973</v>
      </c>
      <c r="Q12" s="12">
        <v>9</v>
      </c>
      <c r="R12" s="12">
        <v>0</v>
      </c>
      <c r="S12" s="12">
        <v>252</v>
      </c>
      <c r="T12" s="12">
        <v>7221</v>
      </c>
    </row>
    <row r="13" spans="1:20" ht="18.75" customHeight="1" x14ac:dyDescent="0.25">
      <c r="A13" s="108" t="s">
        <v>34</v>
      </c>
      <c r="B13" s="12">
        <v>92</v>
      </c>
      <c r="C13" s="12">
        <v>3</v>
      </c>
      <c r="D13" s="12">
        <v>26</v>
      </c>
      <c r="E13" s="12">
        <v>85</v>
      </c>
      <c r="F13" s="12">
        <v>1</v>
      </c>
      <c r="G13" s="12">
        <v>171</v>
      </c>
      <c r="H13" s="12">
        <v>380</v>
      </c>
      <c r="I13" s="12">
        <v>94</v>
      </c>
      <c r="J13" s="12">
        <v>173</v>
      </c>
      <c r="K13" s="12">
        <v>62</v>
      </c>
      <c r="L13" s="12">
        <v>4165</v>
      </c>
      <c r="M13" s="12">
        <v>102</v>
      </c>
      <c r="N13" s="12">
        <v>655</v>
      </c>
      <c r="O13" s="12">
        <v>2837</v>
      </c>
      <c r="P13" s="12">
        <v>9402</v>
      </c>
      <c r="Q13" s="12">
        <v>20</v>
      </c>
      <c r="R13" s="12">
        <v>0</v>
      </c>
      <c r="S13" s="12">
        <v>709</v>
      </c>
      <c r="T13" s="12">
        <v>18977</v>
      </c>
    </row>
    <row r="14" spans="1:20" ht="18.75" customHeight="1" x14ac:dyDescent="0.25">
      <c r="A14" s="108" t="s">
        <v>35</v>
      </c>
      <c r="B14" s="12">
        <v>229</v>
      </c>
      <c r="C14" s="12">
        <v>13</v>
      </c>
      <c r="D14" s="12">
        <v>21</v>
      </c>
      <c r="E14" s="12">
        <v>325</v>
      </c>
      <c r="F14" s="12">
        <v>2</v>
      </c>
      <c r="G14" s="12">
        <v>704</v>
      </c>
      <c r="H14" s="12">
        <v>1152</v>
      </c>
      <c r="I14" s="12">
        <v>226</v>
      </c>
      <c r="J14" s="12">
        <v>596</v>
      </c>
      <c r="K14" s="12">
        <v>177</v>
      </c>
      <c r="L14" s="12">
        <v>12234</v>
      </c>
      <c r="M14" s="12">
        <v>325</v>
      </c>
      <c r="N14" s="12">
        <v>2352</v>
      </c>
      <c r="O14" s="12">
        <v>8415</v>
      </c>
      <c r="P14" s="12">
        <v>21099</v>
      </c>
      <c r="Q14" s="12">
        <v>149</v>
      </c>
      <c r="R14" s="12">
        <v>0</v>
      </c>
      <c r="S14" s="12">
        <v>1364</v>
      </c>
      <c r="T14" s="12">
        <v>49383</v>
      </c>
    </row>
    <row r="15" spans="1:20" ht="18.75" customHeight="1" x14ac:dyDescent="0.25">
      <c r="A15" s="108" t="s">
        <v>114</v>
      </c>
      <c r="B15" s="12">
        <v>212</v>
      </c>
      <c r="C15" s="12">
        <v>1</v>
      </c>
      <c r="D15" s="12">
        <v>4</v>
      </c>
      <c r="E15" s="12">
        <v>154</v>
      </c>
      <c r="F15" s="12">
        <v>1</v>
      </c>
      <c r="G15" s="12">
        <v>237</v>
      </c>
      <c r="H15" s="12">
        <v>504</v>
      </c>
      <c r="I15" s="12">
        <v>105</v>
      </c>
      <c r="J15" s="12">
        <v>200</v>
      </c>
      <c r="K15" s="12">
        <v>73</v>
      </c>
      <c r="L15" s="12">
        <v>3948</v>
      </c>
      <c r="M15" s="12">
        <v>149</v>
      </c>
      <c r="N15" s="12">
        <v>690</v>
      </c>
      <c r="O15" s="12">
        <v>3496</v>
      </c>
      <c r="P15" s="12">
        <v>8544</v>
      </c>
      <c r="Q15" s="12">
        <v>18</v>
      </c>
      <c r="R15" s="12">
        <v>0</v>
      </c>
      <c r="S15" s="12">
        <v>669</v>
      </c>
      <c r="T15" s="12">
        <v>19005</v>
      </c>
    </row>
    <row r="16" spans="1:20" ht="18.75" customHeight="1" x14ac:dyDescent="0.25">
      <c r="A16" s="108" t="s">
        <v>37</v>
      </c>
      <c r="B16" s="12">
        <v>256</v>
      </c>
      <c r="C16" s="12">
        <v>5</v>
      </c>
      <c r="D16" s="12">
        <v>4</v>
      </c>
      <c r="E16" s="12">
        <v>148</v>
      </c>
      <c r="F16" s="12">
        <v>2</v>
      </c>
      <c r="G16" s="12">
        <v>318</v>
      </c>
      <c r="H16" s="12">
        <v>559</v>
      </c>
      <c r="I16" s="12">
        <v>132</v>
      </c>
      <c r="J16" s="12">
        <v>272</v>
      </c>
      <c r="K16" s="12">
        <v>68</v>
      </c>
      <c r="L16" s="12">
        <v>4683</v>
      </c>
      <c r="M16" s="12">
        <v>44</v>
      </c>
      <c r="N16" s="12">
        <v>991</v>
      </c>
      <c r="O16" s="12">
        <v>3858</v>
      </c>
      <c r="P16" s="12">
        <v>9655</v>
      </c>
      <c r="Q16" s="12">
        <v>16</v>
      </c>
      <c r="R16" s="12">
        <v>0</v>
      </c>
      <c r="S16" s="12">
        <v>971</v>
      </c>
      <c r="T16" s="12">
        <v>21982</v>
      </c>
    </row>
    <row r="17" spans="1:20" ht="18.75" customHeight="1" x14ac:dyDescent="0.25">
      <c r="A17" s="108" t="s">
        <v>398</v>
      </c>
      <c r="B17" s="12">
        <v>98</v>
      </c>
      <c r="C17" s="12">
        <v>1</v>
      </c>
      <c r="D17" s="12">
        <v>0</v>
      </c>
      <c r="E17" s="12">
        <v>51</v>
      </c>
      <c r="F17" s="12">
        <v>2</v>
      </c>
      <c r="G17" s="12">
        <v>84</v>
      </c>
      <c r="H17" s="12">
        <v>207</v>
      </c>
      <c r="I17" s="12">
        <v>55</v>
      </c>
      <c r="J17" s="12">
        <v>143</v>
      </c>
      <c r="K17" s="12">
        <v>40</v>
      </c>
      <c r="L17" s="12">
        <v>1950</v>
      </c>
      <c r="M17" s="12">
        <v>15</v>
      </c>
      <c r="N17" s="12">
        <v>425</v>
      </c>
      <c r="O17" s="12">
        <v>1944</v>
      </c>
      <c r="P17" s="12">
        <v>3919</v>
      </c>
      <c r="Q17" s="12">
        <v>3</v>
      </c>
      <c r="R17" s="12">
        <v>0</v>
      </c>
      <c r="S17" s="12">
        <v>343</v>
      </c>
      <c r="T17" s="12">
        <v>9280</v>
      </c>
    </row>
    <row r="18" spans="1:20" ht="18.75" customHeight="1" x14ac:dyDescent="0.25">
      <c r="A18" s="108" t="s">
        <v>38</v>
      </c>
      <c r="B18" s="12">
        <v>123</v>
      </c>
      <c r="C18" s="12">
        <v>37</v>
      </c>
      <c r="D18" s="12">
        <v>1</v>
      </c>
      <c r="E18" s="12">
        <v>239</v>
      </c>
      <c r="F18" s="12">
        <v>7</v>
      </c>
      <c r="G18" s="12">
        <v>527</v>
      </c>
      <c r="H18" s="12">
        <v>869</v>
      </c>
      <c r="I18" s="12">
        <v>192</v>
      </c>
      <c r="J18" s="12">
        <v>412</v>
      </c>
      <c r="K18" s="12">
        <v>147</v>
      </c>
      <c r="L18" s="12">
        <v>9974</v>
      </c>
      <c r="M18" s="12">
        <v>114</v>
      </c>
      <c r="N18" s="12">
        <v>1915</v>
      </c>
      <c r="O18" s="12">
        <v>8623</v>
      </c>
      <c r="P18" s="12">
        <v>16899</v>
      </c>
      <c r="Q18" s="12">
        <v>50</v>
      </c>
      <c r="R18" s="12">
        <v>0</v>
      </c>
      <c r="S18" s="12">
        <v>2529</v>
      </c>
      <c r="T18" s="12">
        <v>42658</v>
      </c>
    </row>
    <row r="19" spans="1:20" ht="18.75" customHeight="1" x14ac:dyDescent="0.25">
      <c r="A19" s="108" t="s">
        <v>39</v>
      </c>
      <c r="B19" s="12">
        <v>162</v>
      </c>
      <c r="C19" s="12">
        <v>0</v>
      </c>
      <c r="D19" s="12">
        <v>0</v>
      </c>
      <c r="E19" s="12">
        <v>139</v>
      </c>
      <c r="F19" s="12">
        <v>5</v>
      </c>
      <c r="G19" s="12">
        <v>261</v>
      </c>
      <c r="H19" s="12">
        <v>490</v>
      </c>
      <c r="I19" s="12">
        <v>116</v>
      </c>
      <c r="J19" s="12">
        <v>298</v>
      </c>
      <c r="K19" s="12">
        <v>90</v>
      </c>
      <c r="L19" s="12">
        <v>5787</v>
      </c>
      <c r="M19" s="12">
        <v>23</v>
      </c>
      <c r="N19" s="12">
        <v>1142</v>
      </c>
      <c r="O19" s="12">
        <v>4482</v>
      </c>
      <c r="P19" s="12">
        <v>10911</v>
      </c>
      <c r="Q19" s="12">
        <v>5</v>
      </c>
      <c r="R19" s="12">
        <v>0</v>
      </c>
      <c r="S19" s="12">
        <v>695</v>
      </c>
      <c r="T19" s="12">
        <v>24606</v>
      </c>
    </row>
    <row r="20" spans="1:20" ht="18.75" customHeight="1" x14ac:dyDescent="0.25">
      <c r="A20" s="108" t="s">
        <v>40</v>
      </c>
      <c r="B20" s="12">
        <v>101</v>
      </c>
      <c r="C20" s="12">
        <v>3</v>
      </c>
      <c r="D20" s="12">
        <v>1</v>
      </c>
      <c r="E20" s="12">
        <v>71</v>
      </c>
      <c r="F20" s="12">
        <v>0</v>
      </c>
      <c r="G20" s="12">
        <v>168</v>
      </c>
      <c r="H20" s="12">
        <v>200</v>
      </c>
      <c r="I20" s="12">
        <v>66</v>
      </c>
      <c r="J20" s="12">
        <v>101</v>
      </c>
      <c r="K20" s="12">
        <v>30</v>
      </c>
      <c r="L20" s="12">
        <v>2101</v>
      </c>
      <c r="M20" s="12">
        <v>57</v>
      </c>
      <c r="N20" s="12">
        <v>404</v>
      </c>
      <c r="O20" s="12">
        <v>1639</v>
      </c>
      <c r="P20" s="12">
        <v>4743</v>
      </c>
      <c r="Q20" s="12">
        <v>2</v>
      </c>
      <c r="R20" s="12">
        <v>0</v>
      </c>
      <c r="S20" s="12">
        <v>374</v>
      </c>
      <c r="T20" s="12">
        <v>10061</v>
      </c>
    </row>
    <row r="21" spans="1:20" ht="18.75" customHeight="1" x14ac:dyDescent="0.25">
      <c r="A21" s="109" t="s">
        <v>41</v>
      </c>
      <c r="B21" s="12">
        <v>130</v>
      </c>
      <c r="C21" s="12">
        <v>49</v>
      </c>
      <c r="D21" s="12">
        <v>1</v>
      </c>
      <c r="E21" s="12">
        <v>178</v>
      </c>
      <c r="F21" s="12">
        <v>1</v>
      </c>
      <c r="G21" s="12">
        <v>388</v>
      </c>
      <c r="H21" s="12">
        <v>463</v>
      </c>
      <c r="I21" s="12">
        <v>122</v>
      </c>
      <c r="J21" s="12">
        <v>241</v>
      </c>
      <c r="K21" s="12">
        <v>65</v>
      </c>
      <c r="L21" s="12">
        <v>4711</v>
      </c>
      <c r="M21" s="12">
        <v>26</v>
      </c>
      <c r="N21" s="12">
        <v>880</v>
      </c>
      <c r="O21" s="12">
        <v>3290</v>
      </c>
      <c r="P21" s="12">
        <v>9283</v>
      </c>
      <c r="Q21" s="12">
        <v>10</v>
      </c>
      <c r="R21" s="12">
        <v>0</v>
      </c>
      <c r="S21" s="12">
        <v>1175</v>
      </c>
      <c r="T21" s="12">
        <v>21013</v>
      </c>
    </row>
    <row r="22" spans="1:20" ht="18.75" customHeight="1" x14ac:dyDescent="0.25">
      <c r="A22" s="109" t="s">
        <v>42</v>
      </c>
      <c r="B22" s="12">
        <v>24</v>
      </c>
      <c r="C22" s="12">
        <v>5</v>
      </c>
      <c r="D22" s="12">
        <v>0</v>
      </c>
      <c r="E22" s="12">
        <v>35</v>
      </c>
      <c r="F22" s="12">
        <v>3</v>
      </c>
      <c r="G22" s="12">
        <v>88</v>
      </c>
      <c r="H22" s="12">
        <v>140</v>
      </c>
      <c r="I22" s="12">
        <v>39</v>
      </c>
      <c r="J22" s="12">
        <v>64</v>
      </c>
      <c r="K22" s="12">
        <v>5</v>
      </c>
      <c r="L22" s="12">
        <v>804</v>
      </c>
      <c r="M22" s="12">
        <v>15</v>
      </c>
      <c r="N22" s="12">
        <v>125</v>
      </c>
      <c r="O22" s="12">
        <v>465</v>
      </c>
      <c r="P22" s="12">
        <v>2403</v>
      </c>
      <c r="Q22" s="12">
        <v>0</v>
      </c>
      <c r="R22" s="12">
        <v>0</v>
      </c>
      <c r="S22" s="12">
        <v>159</v>
      </c>
      <c r="T22" s="12">
        <v>4374</v>
      </c>
    </row>
    <row r="23" spans="1:20" ht="18.75" customHeight="1" x14ac:dyDescent="0.25">
      <c r="A23" s="108" t="s">
        <v>43</v>
      </c>
      <c r="B23" s="12">
        <v>15</v>
      </c>
      <c r="C23" s="12">
        <v>26</v>
      </c>
      <c r="D23" s="12">
        <v>5</v>
      </c>
      <c r="E23" s="12">
        <v>48</v>
      </c>
      <c r="F23" s="12">
        <v>2</v>
      </c>
      <c r="G23" s="12">
        <v>220</v>
      </c>
      <c r="H23" s="12">
        <v>135</v>
      </c>
      <c r="I23" s="12">
        <v>37</v>
      </c>
      <c r="J23" s="12">
        <v>164</v>
      </c>
      <c r="K23" s="12">
        <v>29</v>
      </c>
      <c r="L23" s="12">
        <v>1180</v>
      </c>
      <c r="M23" s="12">
        <v>35</v>
      </c>
      <c r="N23" s="12">
        <v>209</v>
      </c>
      <c r="O23" s="12">
        <v>839</v>
      </c>
      <c r="P23" s="12">
        <v>2946</v>
      </c>
      <c r="Q23" s="12">
        <v>5</v>
      </c>
      <c r="R23" s="12">
        <v>0</v>
      </c>
      <c r="S23" s="12">
        <v>318</v>
      </c>
      <c r="T23" s="12">
        <v>6213</v>
      </c>
    </row>
    <row r="24" spans="1:20" ht="18.75" customHeight="1" x14ac:dyDescent="0.25">
      <c r="A24" s="108" t="s">
        <v>44</v>
      </c>
      <c r="B24" s="12">
        <v>289</v>
      </c>
      <c r="C24" s="12">
        <v>2</v>
      </c>
      <c r="D24" s="12">
        <v>14</v>
      </c>
      <c r="E24" s="12">
        <v>1202</v>
      </c>
      <c r="F24" s="12">
        <v>17</v>
      </c>
      <c r="G24" s="12">
        <v>2255</v>
      </c>
      <c r="H24" s="12">
        <v>3983</v>
      </c>
      <c r="I24" s="12">
        <v>841</v>
      </c>
      <c r="J24" s="12">
        <v>2078</v>
      </c>
      <c r="K24" s="12">
        <v>1319</v>
      </c>
      <c r="L24" s="12">
        <v>70414</v>
      </c>
      <c r="M24" s="12">
        <v>1133</v>
      </c>
      <c r="N24" s="12">
        <v>9930</v>
      </c>
      <c r="O24" s="12">
        <v>38503</v>
      </c>
      <c r="P24" s="12">
        <v>128645</v>
      </c>
      <c r="Q24" s="12">
        <v>326</v>
      </c>
      <c r="R24" s="12">
        <v>1</v>
      </c>
      <c r="S24" s="12">
        <v>8161</v>
      </c>
      <c r="T24" s="12">
        <v>269113</v>
      </c>
    </row>
    <row r="25" spans="1:20" ht="18.75" customHeight="1" x14ac:dyDescent="0.25">
      <c r="A25" s="261" t="s">
        <v>403</v>
      </c>
      <c r="B25" s="12">
        <v>3</v>
      </c>
      <c r="C25" s="12">
        <v>0</v>
      </c>
      <c r="D25" s="12">
        <v>0</v>
      </c>
      <c r="E25" s="12">
        <v>14</v>
      </c>
      <c r="F25" s="12">
        <v>0</v>
      </c>
      <c r="G25" s="12">
        <v>34</v>
      </c>
      <c r="H25" s="12">
        <v>32</v>
      </c>
      <c r="I25" s="12">
        <v>10</v>
      </c>
      <c r="J25" s="12">
        <v>19</v>
      </c>
      <c r="K25" s="12">
        <v>17</v>
      </c>
      <c r="L25" s="12">
        <v>896</v>
      </c>
      <c r="M25" s="12">
        <v>0</v>
      </c>
      <c r="N25" s="12">
        <v>221</v>
      </c>
      <c r="O25" s="12">
        <v>310</v>
      </c>
      <c r="P25" s="12">
        <v>2507</v>
      </c>
      <c r="Q25" s="12">
        <v>0</v>
      </c>
      <c r="R25" s="12">
        <v>0</v>
      </c>
      <c r="S25" s="12">
        <v>4169</v>
      </c>
      <c r="T25" s="12">
        <v>8232</v>
      </c>
    </row>
    <row r="26" spans="1:20" ht="19.5" customHeight="1" thickBot="1" x14ac:dyDescent="0.3">
      <c r="A26" s="63" t="s">
        <v>0</v>
      </c>
      <c r="B26" s="260">
        <v>1832</v>
      </c>
      <c r="C26" s="260">
        <v>161</v>
      </c>
      <c r="D26" s="260">
        <v>116</v>
      </c>
      <c r="E26" s="260">
        <v>2964</v>
      </c>
      <c r="F26" s="260">
        <v>48</v>
      </c>
      <c r="G26" s="260">
        <v>5985</v>
      </c>
      <c r="H26" s="260">
        <v>10022</v>
      </c>
      <c r="I26" s="260">
        <v>2342</v>
      </c>
      <c r="J26" s="260">
        <v>5469</v>
      </c>
      <c r="K26" s="260">
        <v>2323</v>
      </c>
      <c r="L26" s="260">
        <v>130877</v>
      </c>
      <c r="M26" s="260">
        <v>2109</v>
      </c>
      <c r="N26" s="260">
        <v>21380</v>
      </c>
      <c r="O26" s="260">
        <v>84234</v>
      </c>
      <c r="P26" s="260">
        <v>250338</v>
      </c>
      <c r="Q26" s="260">
        <v>699</v>
      </c>
      <c r="R26" s="260">
        <v>2</v>
      </c>
      <c r="S26" s="260">
        <v>22846</v>
      </c>
      <c r="T26" s="260">
        <v>543747</v>
      </c>
    </row>
    <row r="27" spans="1:20" ht="14.25" customHeight="1" thickTop="1" x14ac:dyDescent="0.2">
      <c r="A27" s="36" t="s">
        <v>222</v>
      </c>
    </row>
    <row r="28" spans="1:20" x14ac:dyDescent="0.2">
      <c r="A28" s="114" t="s">
        <v>206</v>
      </c>
    </row>
    <row r="29" spans="1:20" x14ac:dyDescent="0.2">
      <c r="A29" s="113" t="s">
        <v>334</v>
      </c>
    </row>
    <row r="31" spans="1:20" ht="15.75" x14ac:dyDescent="0.25">
      <c r="A31" s="37"/>
    </row>
    <row r="32" spans="1:20" ht="15.75" x14ac:dyDescent="0.25">
      <c r="A32" s="37"/>
    </row>
  </sheetData>
  <mergeCells count="19">
    <mergeCell ref="K6:K8"/>
    <mergeCell ref="A4:T4"/>
    <mergeCell ref="S6:S8"/>
    <mergeCell ref="A2:T2"/>
    <mergeCell ref="R6:R8"/>
    <mergeCell ref="L6:L8"/>
    <mergeCell ref="M6:M8"/>
    <mergeCell ref="O6:O8"/>
    <mergeCell ref="P6:P8"/>
    <mergeCell ref="Q6:Q8"/>
    <mergeCell ref="B6:B8"/>
    <mergeCell ref="D6:D8"/>
    <mergeCell ref="E6:E8"/>
    <mergeCell ref="H6:H8"/>
    <mergeCell ref="I6:I8"/>
    <mergeCell ref="F6:F8"/>
    <mergeCell ref="T6:T8"/>
    <mergeCell ref="G6:G8"/>
    <mergeCell ref="J6:J8"/>
  </mergeCells>
  <pageMargins left="0.11811023622047245" right="0.11811023622047245" top="1.3385826771653544" bottom="0.74803149606299213" header="0.31496062992125984" footer="0.31496062992125984"/>
  <pageSetup paperSize="14" scale="66" orientation="landscape" r:id="rId1"/>
  <headerFooter>
    <oddFooter>&amp;C12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T30"/>
  <sheetViews>
    <sheetView showGridLines="0" zoomScale="60" zoomScaleNormal="60" workbookViewId="0"/>
  </sheetViews>
  <sheetFormatPr baseColWidth="10" defaultColWidth="11.42578125" defaultRowHeight="12.75" x14ac:dyDescent="0.2"/>
  <cols>
    <col min="1" max="1" width="28.7109375" style="1" customWidth="1"/>
    <col min="2" max="2" width="13" style="1" customWidth="1"/>
    <col min="3" max="3" width="10.85546875" style="1" customWidth="1"/>
    <col min="4" max="4" width="12" style="1" customWidth="1"/>
    <col min="5" max="5" width="16.28515625" style="1" customWidth="1"/>
    <col min="6" max="6" width="13" style="1" customWidth="1"/>
    <col min="7" max="7" width="14.140625" style="1" customWidth="1"/>
    <col min="8" max="8" width="12.42578125" style="1" customWidth="1"/>
    <col min="9" max="9" width="13.7109375" style="1" customWidth="1"/>
    <col min="10" max="10" width="15.7109375" style="1" customWidth="1"/>
    <col min="11" max="11" width="14.5703125" style="1" customWidth="1"/>
    <col min="12" max="12" width="14.42578125" style="1" customWidth="1"/>
    <col min="13" max="13" width="14.5703125" style="1" customWidth="1"/>
    <col min="14" max="14" width="11" style="1" customWidth="1"/>
    <col min="15" max="15" width="10.85546875" style="1" customWidth="1"/>
    <col min="16" max="16" width="13.5703125" style="1" customWidth="1"/>
    <col min="17" max="17" width="12.28515625" style="1" customWidth="1"/>
    <col min="18" max="19" width="12.140625" style="1" customWidth="1"/>
    <col min="20" max="20" width="13.42578125" style="1" customWidth="1"/>
    <col min="21" max="16384" width="11.42578125" style="1"/>
  </cols>
  <sheetData>
    <row r="1" spans="1:20" x14ac:dyDescent="0.2">
      <c r="A1" s="15" t="s">
        <v>405</v>
      </c>
      <c r="B1" s="17"/>
      <c r="C1" s="17"/>
      <c r="D1" s="17"/>
      <c r="E1" s="17"/>
      <c r="F1" s="17"/>
      <c r="G1" s="17"/>
      <c r="H1" s="17"/>
      <c r="I1" s="17"/>
      <c r="J1" s="17"/>
      <c r="K1" s="17"/>
      <c r="L1" s="17"/>
      <c r="M1" s="17"/>
      <c r="N1" s="17"/>
      <c r="O1" s="17"/>
      <c r="P1" s="17"/>
      <c r="Q1" s="17"/>
      <c r="R1" s="17"/>
      <c r="S1" s="17"/>
      <c r="T1" s="17"/>
    </row>
    <row r="2" spans="1:20" ht="18" customHeight="1" x14ac:dyDescent="0.25">
      <c r="A2" s="363" t="s">
        <v>56</v>
      </c>
      <c r="B2" s="423"/>
      <c r="C2" s="423"/>
      <c r="D2" s="423"/>
      <c r="E2" s="423"/>
      <c r="F2" s="423"/>
      <c r="G2" s="423"/>
      <c r="H2" s="423"/>
      <c r="I2" s="423"/>
      <c r="J2" s="423"/>
      <c r="K2" s="423"/>
      <c r="L2" s="423"/>
      <c r="M2" s="423"/>
      <c r="N2" s="423"/>
      <c r="O2" s="423"/>
      <c r="P2" s="423"/>
      <c r="Q2" s="423"/>
      <c r="R2" s="423"/>
      <c r="S2" s="423"/>
      <c r="T2" s="423"/>
    </row>
    <row r="3" spans="1:20" ht="12.75" customHeight="1" x14ac:dyDescent="0.25">
      <c r="A3" s="18"/>
      <c r="B3" s="19"/>
      <c r="C3" s="19"/>
      <c r="D3" s="19"/>
      <c r="E3" s="19"/>
      <c r="F3" s="19"/>
      <c r="G3" s="19"/>
      <c r="H3" s="19"/>
      <c r="I3" s="19"/>
      <c r="J3" s="19"/>
      <c r="K3" s="19"/>
      <c r="L3" s="17"/>
      <c r="M3" s="17"/>
      <c r="N3" s="17"/>
      <c r="O3" s="17"/>
      <c r="P3" s="17"/>
      <c r="Q3" s="17"/>
      <c r="R3" s="17"/>
      <c r="S3" s="17"/>
      <c r="T3" s="17"/>
    </row>
    <row r="4" spans="1:20" ht="15.75" customHeight="1" x14ac:dyDescent="0.25">
      <c r="A4" s="363" t="s">
        <v>275</v>
      </c>
      <c r="B4" s="363"/>
      <c r="C4" s="363"/>
      <c r="D4" s="363"/>
      <c r="E4" s="363"/>
      <c r="F4" s="363"/>
      <c r="G4" s="363"/>
      <c r="H4" s="363"/>
      <c r="I4" s="363"/>
      <c r="J4" s="363"/>
      <c r="K4" s="363"/>
      <c r="L4" s="423"/>
      <c r="M4" s="423"/>
      <c r="N4" s="423"/>
      <c r="O4" s="423"/>
      <c r="P4" s="423"/>
      <c r="Q4" s="423"/>
      <c r="R4" s="423"/>
      <c r="S4" s="423"/>
      <c r="T4" s="423"/>
    </row>
    <row r="5" spans="1:20" ht="15.75" customHeight="1" x14ac:dyDescent="0.2">
      <c r="A5" s="560" t="s">
        <v>346</v>
      </c>
      <c r="B5" s="561"/>
      <c r="C5" s="561"/>
      <c r="D5" s="561"/>
      <c r="E5" s="561"/>
      <c r="F5" s="561"/>
      <c r="G5" s="561"/>
      <c r="H5" s="561"/>
      <c r="I5" s="561"/>
      <c r="J5" s="561"/>
      <c r="K5" s="561"/>
      <c r="L5" s="561"/>
      <c r="M5" s="561"/>
      <c r="N5" s="561"/>
      <c r="O5" s="561"/>
      <c r="P5" s="561"/>
      <c r="Q5" s="561"/>
      <c r="R5" s="561"/>
      <c r="S5" s="561"/>
      <c r="T5" s="561"/>
    </row>
    <row r="6" spans="1:20" ht="13.5" customHeight="1" thickBot="1" x14ac:dyDescent="0.25">
      <c r="A6" s="17"/>
      <c r="B6" s="17"/>
      <c r="C6" s="17"/>
      <c r="D6" s="17"/>
      <c r="E6" s="17"/>
      <c r="F6" s="17"/>
      <c r="G6" s="17"/>
      <c r="H6" s="17"/>
      <c r="I6" s="17"/>
      <c r="J6" s="17"/>
      <c r="K6" s="17"/>
      <c r="L6" s="17"/>
      <c r="M6" s="17"/>
      <c r="N6" s="17"/>
      <c r="O6" s="17"/>
      <c r="P6" s="17"/>
      <c r="Q6" s="17"/>
      <c r="R6" s="17"/>
      <c r="S6" s="17"/>
      <c r="T6" s="17"/>
    </row>
    <row r="7" spans="1:20" ht="15" customHeight="1" thickTop="1" x14ac:dyDescent="0.2">
      <c r="A7" s="562"/>
      <c r="B7" s="563" t="s">
        <v>79</v>
      </c>
      <c r="C7" s="564"/>
      <c r="D7" s="565" t="s">
        <v>81</v>
      </c>
      <c r="E7" s="563" t="s">
        <v>82</v>
      </c>
      <c r="F7" s="563" t="s">
        <v>88</v>
      </c>
      <c r="G7" s="563" t="s">
        <v>25</v>
      </c>
      <c r="H7" s="563" t="s">
        <v>117</v>
      </c>
      <c r="I7" s="563" t="s">
        <v>83</v>
      </c>
      <c r="J7" s="563" t="s">
        <v>119</v>
      </c>
      <c r="K7" s="563" t="s">
        <v>84</v>
      </c>
      <c r="L7" s="563" t="s">
        <v>115</v>
      </c>
      <c r="M7" s="563" t="s">
        <v>118</v>
      </c>
      <c r="N7" s="564"/>
      <c r="O7" s="563" t="s">
        <v>86</v>
      </c>
      <c r="P7" s="563" t="s">
        <v>109</v>
      </c>
      <c r="Q7" s="563" t="s">
        <v>87</v>
      </c>
      <c r="R7" s="563" t="s">
        <v>116</v>
      </c>
      <c r="S7" s="566" t="s">
        <v>400</v>
      </c>
      <c r="T7" s="567" t="s">
        <v>274</v>
      </c>
    </row>
    <row r="8" spans="1:20" ht="15" customHeight="1" x14ac:dyDescent="0.2">
      <c r="A8" s="568" t="s">
        <v>26</v>
      </c>
      <c r="B8" s="569"/>
      <c r="C8" s="570" t="s">
        <v>80</v>
      </c>
      <c r="D8" s="571"/>
      <c r="E8" s="569"/>
      <c r="F8" s="569"/>
      <c r="G8" s="571"/>
      <c r="H8" s="571"/>
      <c r="I8" s="571"/>
      <c r="J8" s="571"/>
      <c r="K8" s="571"/>
      <c r="L8" s="571"/>
      <c r="M8" s="571"/>
      <c r="N8" s="572" t="s">
        <v>85</v>
      </c>
      <c r="O8" s="571"/>
      <c r="P8" s="571"/>
      <c r="Q8" s="571"/>
      <c r="R8" s="573"/>
      <c r="S8" s="574"/>
      <c r="T8" s="575"/>
    </row>
    <row r="9" spans="1:20" ht="24" customHeight="1" x14ac:dyDescent="0.2">
      <c r="A9" s="576"/>
      <c r="B9" s="577"/>
      <c r="C9" s="578"/>
      <c r="D9" s="579"/>
      <c r="E9" s="577"/>
      <c r="F9" s="577"/>
      <c r="G9" s="579"/>
      <c r="H9" s="579"/>
      <c r="I9" s="579"/>
      <c r="J9" s="579"/>
      <c r="K9" s="579"/>
      <c r="L9" s="579"/>
      <c r="M9" s="579"/>
      <c r="N9" s="580"/>
      <c r="O9" s="579"/>
      <c r="P9" s="579"/>
      <c r="Q9" s="579"/>
      <c r="R9" s="581"/>
      <c r="S9" s="582"/>
      <c r="T9" s="523"/>
    </row>
    <row r="10" spans="1:20" ht="18.75" customHeight="1" x14ac:dyDescent="0.25">
      <c r="A10" s="583" t="s">
        <v>30</v>
      </c>
      <c r="B10" s="21">
        <v>14</v>
      </c>
      <c r="C10" s="21">
        <v>4</v>
      </c>
      <c r="D10" s="21">
        <v>1</v>
      </c>
      <c r="E10" s="21">
        <v>30</v>
      </c>
      <c r="F10" s="21">
        <v>0</v>
      </c>
      <c r="G10" s="21">
        <v>96</v>
      </c>
      <c r="H10" s="21">
        <v>72</v>
      </c>
      <c r="I10" s="21">
        <v>28</v>
      </c>
      <c r="J10" s="21">
        <v>214</v>
      </c>
      <c r="K10" s="21">
        <v>19</v>
      </c>
      <c r="L10" s="21">
        <v>759</v>
      </c>
      <c r="M10" s="21">
        <v>8</v>
      </c>
      <c r="N10" s="21">
        <v>140</v>
      </c>
      <c r="O10" s="21">
        <v>323</v>
      </c>
      <c r="P10" s="21">
        <v>1613</v>
      </c>
      <c r="Q10" s="21">
        <v>10</v>
      </c>
      <c r="R10" s="21">
        <v>0</v>
      </c>
      <c r="S10" s="21">
        <v>102</v>
      </c>
      <c r="T10" s="21">
        <v>3433</v>
      </c>
    </row>
    <row r="11" spans="1:20" ht="18.75" customHeight="1" x14ac:dyDescent="0.25">
      <c r="A11" s="584" t="s">
        <v>31</v>
      </c>
      <c r="B11" s="21">
        <v>13</v>
      </c>
      <c r="C11" s="21">
        <v>2</v>
      </c>
      <c r="D11" s="21">
        <v>3</v>
      </c>
      <c r="E11" s="21">
        <v>40</v>
      </c>
      <c r="F11" s="21">
        <v>0</v>
      </c>
      <c r="G11" s="21">
        <v>104</v>
      </c>
      <c r="H11" s="21">
        <v>114</v>
      </c>
      <c r="I11" s="21">
        <v>44</v>
      </c>
      <c r="J11" s="21">
        <v>74</v>
      </c>
      <c r="K11" s="21">
        <v>61</v>
      </c>
      <c r="L11" s="21">
        <v>1220</v>
      </c>
      <c r="M11" s="21">
        <v>12</v>
      </c>
      <c r="N11" s="21">
        <v>150</v>
      </c>
      <c r="O11" s="21">
        <v>543</v>
      </c>
      <c r="P11" s="21">
        <v>2417</v>
      </c>
      <c r="Q11" s="21">
        <v>8</v>
      </c>
      <c r="R11" s="21">
        <v>0</v>
      </c>
      <c r="S11" s="21">
        <v>128</v>
      </c>
      <c r="T11" s="21">
        <v>4933</v>
      </c>
    </row>
    <row r="12" spans="1:20" ht="18.75" customHeight="1" x14ac:dyDescent="0.25">
      <c r="A12" s="584" t="s">
        <v>32</v>
      </c>
      <c r="B12" s="21">
        <v>9</v>
      </c>
      <c r="C12" s="21">
        <v>2</v>
      </c>
      <c r="D12" s="21">
        <v>10</v>
      </c>
      <c r="E12" s="21">
        <v>94</v>
      </c>
      <c r="F12" s="21">
        <v>2</v>
      </c>
      <c r="G12" s="21">
        <v>209</v>
      </c>
      <c r="H12" s="21">
        <v>196</v>
      </c>
      <c r="I12" s="21">
        <v>54</v>
      </c>
      <c r="J12" s="21">
        <v>229</v>
      </c>
      <c r="K12" s="21">
        <v>40</v>
      </c>
      <c r="L12" s="21">
        <v>2069</v>
      </c>
      <c r="M12" s="21">
        <v>12</v>
      </c>
      <c r="N12" s="21">
        <v>312</v>
      </c>
      <c r="O12" s="21">
        <v>934</v>
      </c>
      <c r="P12" s="21">
        <v>3890</v>
      </c>
      <c r="Q12" s="21">
        <v>53</v>
      </c>
      <c r="R12" s="21">
        <v>1</v>
      </c>
      <c r="S12" s="21">
        <v>332</v>
      </c>
      <c r="T12" s="21">
        <v>8448</v>
      </c>
    </row>
    <row r="13" spans="1:20" ht="18.75" customHeight="1" x14ac:dyDescent="0.25">
      <c r="A13" s="584" t="s">
        <v>33</v>
      </c>
      <c r="B13" s="21">
        <v>24</v>
      </c>
      <c r="C13" s="21">
        <v>7</v>
      </c>
      <c r="D13" s="21">
        <v>22</v>
      </c>
      <c r="E13" s="21">
        <v>40</v>
      </c>
      <c r="F13" s="21">
        <v>2</v>
      </c>
      <c r="G13" s="21">
        <v>86</v>
      </c>
      <c r="H13" s="21">
        <v>108</v>
      </c>
      <c r="I13" s="21">
        <v>34</v>
      </c>
      <c r="J13" s="21">
        <v>81</v>
      </c>
      <c r="K13" s="21">
        <v>13</v>
      </c>
      <c r="L13" s="21">
        <v>848</v>
      </c>
      <c r="M13" s="21">
        <v>5</v>
      </c>
      <c r="N13" s="21">
        <v>91</v>
      </c>
      <c r="O13" s="21">
        <v>322</v>
      </c>
      <c r="P13" s="21">
        <v>2063</v>
      </c>
      <c r="Q13" s="21">
        <v>8</v>
      </c>
      <c r="R13" s="21">
        <v>0</v>
      </c>
      <c r="S13" s="21">
        <v>164</v>
      </c>
      <c r="T13" s="21">
        <v>3918</v>
      </c>
    </row>
    <row r="14" spans="1:20" ht="18.75" customHeight="1" x14ac:dyDescent="0.25">
      <c r="A14" s="584" t="s">
        <v>34</v>
      </c>
      <c r="B14" s="21">
        <v>75</v>
      </c>
      <c r="C14" s="21">
        <v>1</v>
      </c>
      <c r="D14" s="21">
        <v>23</v>
      </c>
      <c r="E14" s="21">
        <v>63</v>
      </c>
      <c r="F14" s="21">
        <v>1</v>
      </c>
      <c r="G14" s="21">
        <v>157</v>
      </c>
      <c r="H14" s="21">
        <v>224</v>
      </c>
      <c r="I14" s="21">
        <v>52</v>
      </c>
      <c r="J14" s="21">
        <v>140</v>
      </c>
      <c r="K14" s="21">
        <v>29</v>
      </c>
      <c r="L14" s="21">
        <v>2604</v>
      </c>
      <c r="M14" s="21">
        <v>64</v>
      </c>
      <c r="N14" s="21">
        <v>327</v>
      </c>
      <c r="O14" s="21">
        <v>1116</v>
      </c>
      <c r="P14" s="21">
        <v>4827</v>
      </c>
      <c r="Q14" s="21">
        <v>18</v>
      </c>
      <c r="R14" s="21">
        <v>0</v>
      </c>
      <c r="S14" s="21">
        <v>474</v>
      </c>
      <c r="T14" s="21">
        <v>10195</v>
      </c>
    </row>
    <row r="15" spans="1:20" ht="18.75" customHeight="1" x14ac:dyDescent="0.25">
      <c r="A15" s="584" t="s">
        <v>35</v>
      </c>
      <c r="B15" s="21">
        <v>172</v>
      </c>
      <c r="C15" s="21">
        <v>13</v>
      </c>
      <c r="D15" s="21">
        <v>19</v>
      </c>
      <c r="E15" s="21">
        <v>247</v>
      </c>
      <c r="F15" s="21">
        <v>2</v>
      </c>
      <c r="G15" s="21">
        <v>655</v>
      </c>
      <c r="H15" s="21">
        <v>677</v>
      </c>
      <c r="I15" s="21">
        <v>120</v>
      </c>
      <c r="J15" s="21">
        <v>487</v>
      </c>
      <c r="K15" s="21">
        <v>109</v>
      </c>
      <c r="L15" s="21">
        <v>7619</v>
      </c>
      <c r="M15" s="21">
        <v>147</v>
      </c>
      <c r="N15" s="21">
        <v>1167</v>
      </c>
      <c r="O15" s="21">
        <v>3130</v>
      </c>
      <c r="P15" s="21">
        <v>11220</v>
      </c>
      <c r="Q15" s="21">
        <v>143</v>
      </c>
      <c r="R15" s="21">
        <v>0</v>
      </c>
      <c r="S15" s="21">
        <v>836</v>
      </c>
      <c r="T15" s="21">
        <v>26763</v>
      </c>
    </row>
    <row r="16" spans="1:20" ht="18.75" customHeight="1" x14ac:dyDescent="0.25">
      <c r="A16" s="584" t="s">
        <v>114</v>
      </c>
      <c r="B16" s="21">
        <v>173</v>
      </c>
      <c r="C16" s="21">
        <v>1</v>
      </c>
      <c r="D16" s="21">
        <v>4</v>
      </c>
      <c r="E16" s="21">
        <v>123</v>
      </c>
      <c r="F16" s="21">
        <v>1</v>
      </c>
      <c r="G16" s="21">
        <v>216</v>
      </c>
      <c r="H16" s="21">
        <v>293</v>
      </c>
      <c r="I16" s="21">
        <v>61</v>
      </c>
      <c r="J16" s="21">
        <v>164</v>
      </c>
      <c r="K16" s="21">
        <v>42</v>
      </c>
      <c r="L16" s="21">
        <v>2536</v>
      </c>
      <c r="M16" s="21">
        <v>53</v>
      </c>
      <c r="N16" s="21">
        <v>351</v>
      </c>
      <c r="O16" s="21">
        <v>1183</v>
      </c>
      <c r="P16" s="21">
        <v>4576</v>
      </c>
      <c r="Q16" s="21">
        <v>12</v>
      </c>
      <c r="R16" s="21">
        <v>0</v>
      </c>
      <c r="S16" s="21">
        <v>421</v>
      </c>
      <c r="T16" s="21">
        <v>10210</v>
      </c>
    </row>
    <row r="17" spans="1:20" ht="18.75" customHeight="1" x14ac:dyDescent="0.25">
      <c r="A17" s="584" t="s">
        <v>37</v>
      </c>
      <c r="B17" s="21">
        <v>194</v>
      </c>
      <c r="C17" s="21">
        <v>5</v>
      </c>
      <c r="D17" s="21">
        <v>3</v>
      </c>
      <c r="E17" s="21">
        <v>116</v>
      </c>
      <c r="F17" s="21">
        <v>2</v>
      </c>
      <c r="G17" s="21">
        <v>299</v>
      </c>
      <c r="H17" s="21">
        <v>348</v>
      </c>
      <c r="I17" s="21">
        <v>69</v>
      </c>
      <c r="J17" s="21">
        <v>220</v>
      </c>
      <c r="K17" s="21">
        <v>35</v>
      </c>
      <c r="L17" s="21">
        <v>2944</v>
      </c>
      <c r="M17" s="21">
        <v>18</v>
      </c>
      <c r="N17" s="21">
        <v>454</v>
      </c>
      <c r="O17" s="21">
        <v>1472</v>
      </c>
      <c r="P17" s="21">
        <v>5056</v>
      </c>
      <c r="Q17" s="21">
        <v>14</v>
      </c>
      <c r="R17" s="21">
        <v>0</v>
      </c>
      <c r="S17" s="21">
        <v>676</v>
      </c>
      <c r="T17" s="21">
        <v>11925</v>
      </c>
    </row>
    <row r="18" spans="1:20" ht="18.75" customHeight="1" x14ac:dyDescent="0.25">
      <c r="A18" s="584" t="s">
        <v>398</v>
      </c>
      <c r="B18" s="21">
        <v>71</v>
      </c>
      <c r="C18" s="21">
        <v>1</v>
      </c>
      <c r="D18" s="21">
        <v>0</v>
      </c>
      <c r="E18" s="21">
        <v>28</v>
      </c>
      <c r="F18" s="21">
        <v>2</v>
      </c>
      <c r="G18" s="21">
        <v>78</v>
      </c>
      <c r="H18" s="21">
        <v>127</v>
      </c>
      <c r="I18" s="21">
        <v>28</v>
      </c>
      <c r="J18" s="21">
        <v>126</v>
      </c>
      <c r="K18" s="21">
        <v>28</v>
      </c>
      <c r="L18" s="21">
        <v>1177</v>
      </c>
      <c r="M18" s="21">
        <v>8</v>
      </c>
      <c r="N18" s="21">
        <v>217</v>
      </c>
      <c r="O18" s="21">
        <v>724</v>
      </c>
      <c r="P18" s="21">
        <v>2064</v>
      </c>
      <c r="Q18" s="21">
        <v>3</v>
      </c>
      <c r="R18" s="21">
        <v>0</v>
      </c>
      <c r="S18" s="21">
        <v>243</v>
      </c>
      <c r="T18" s="21">
        <v>4925</v>
      </c>
    </row>
    <row r="19" spans="1:20" ht="18.75" customHeight="1" x14ac:dyDescent="0.25">
      <c r="A19" s="584" t="s">
        <v>38</v>
      </c>
      <c r="B19" s="21">
        <v>87</v>
      </c>
      <c r="C19" s="21">
        <v>34</v>
      </c>
      <c r="D19" s="21">
        <v>1</v>
      </c>
      <c r="E19" s="21">
        <v>173</v>
      </c>
      <c r="F19" s="21">
        <v>6</v>
      </c>
      <c r="G19" s="21">
        <v>502</v>
      </c>
      <c r="H19" s="21">
        <v>504</v>
      </c>
      <c r="I19" s="21">
        <v>112</v>
      </c>
      <c r="J19" s="21">
        <v>356</v>
      </c>
      <c r="K19" s="21">
        <v>76</v>
      </c>
      <c r="L19" s="21">
        <v>6178</v>
      </c>
      <c r="M19" s="21">
        <v>53</v>
      </c>
      <c r="N19" s="21">
        <v>862</v>
      </c>
      <c r="O19" s="21">
        <v>3024</v>
      </c>
      <c r="P19" s="21">
        <v>8934</v>
      </c>
      <c r="Q19" s="21">
        <v>42</v>
      </c>
      <c r="R19" s="21">
        <v>0</v>
      </c>
      <c r="S19" s="21">
        <v>2027</v>
      </c>
      <c r="T19" s="21">
        <v>22971</v>
      </c>
    </row>
    <row r="20" spans="1:20" ht="18.75" customHeight="1" x14ac:dyDescent="0.25">
      <c r="A20" s="584" t="s">
        <v>39</v>
      </c>
      <c r="B20" s="21">
        <v>131</v>
      </c>
      <c r="C20" s="21">
        <v>0</v>
      </c>
      <c r="D20" s="21">
        <v>0</v>
      </c>
      <c r="E20" s="21">
        <v>100</v>
      </c>
      <c r="F20" s="21">
        <v>5</v>
      </c>
      <c r="G20" s="21">
        <v>243</v>
      </c>
      <c r="H20" s="21">
        <v>299</v>
      </c>
      <c r="I20" s="21">
        <v>66</v>
      </c>
      <c r="J20" s="21">
        <v>251</v>
      </c>
      <c r="K20" s="21">
        <v>55</v>
      </c>
      <c r="L20" s="21">
        <v>3547</v>
      </c>
      <c r="M20" s="21">
        <v>19</v>
      </c>
      <c r="N20" s="21">
        <v>548</v>
      </c>
      <c r="O20" s="21">
        <v>1657</v>
      </c>
      <c r="P20" s="21">
        <v>5610</v>
      </c>
      <c r="Q20" s="21">
        <v>4</v>
      </c>
      <c r="R20" s="21">
        <v>0</v>
      </c>
      <c r="S20" s="21">
        <v>482</v>
      </c>
      <c r="T20" s="21">
        <v>13017</v>
      </c>
    </row>
    <row r="21" spans="1:20" ht="18.75" customHeight="1" x14ac:dyDescent="0.25">
      <c r="A21" s="584" t="s">
        <v>40</v>
      </c>
      <c r="B21" s="21">
        <v>78</v>
      </c>
      <c r="C21" s="21">
        <v>3</v>
      </c>
      <c r="D21" s="21">
        <v>1</v>
      </c>
      <c r="E21" s="21">
        <v>50</v>
      </c>
      <c r="F21" s="21">
        <v>0</v>
      </c>
      <c r="G21" s="21">
        <v>157</v>
      </c>
      <c r="H21" s="21">
        <v>105</v>
      </c>
      <c r="I21" s="21">
        <v>34</v>
      </c>
      <c r="J21" s="21">
        <v>75</v>
      </c>
      <c r="K21" s="21">
        <v>18</v>
      </c>
      <c r="L21" s="21">
        <v>1324</v>
      </c>
      <c r="M21" s="21">
        <v>28</v>
      </c>
      <c r="N21" s="21">
        <v>198</v>
      </c>
      <c r="O21" s="21">
        <v>608</v>
      </c>
      <c r="P21" s="21">
        <v>2477</v>
      </c>
      <c r="Q21" s="21">
        <v>1</v>
      </c>
      <c r="R21" s="21">
        <v>0</v>
      </c>
      <c r="S21" s="21">
        <v>270</v>
      </c>
      <c r="T21" s="21">
        <v>5427</v>
      </c>
    </row>
    <row r="22" spans="1:20" ht="18.75" customHeight="1" x14ac:dyDescent="0.25">
      <c r="A22" s="585" t="s">
        <v>41</v>
      </c>
      <c r="B22" s="21">
        <v>106</v>
      </c>
      <c r="C22" s="21">
        <v>40</v>
      </c>
      <c r="D22" s="21">
        <v>1</v>
      </c>
      <c r="E22" s="21">
        <v>142</v>
      </c>
      <c r="F22" s="21">
        <v>0</v>
      </c>
      <c r="G22" s="21">
        <v>361</v>
      </c>
      <c r="H22" s="21">
        <v>263</v>
      </c>
      <c r="I22" s="21">
        <v>52</v>
      </c>
      <c r="J22" s="21">
        <v>195</v>
      </c>
      <c r="K22" s="21">
        <v>33</v>
      </c>
      <c r="L22" s="21">
        <v>2892</v>
      </c>
      <c r="M22" s="21">
        <v>16</v>
      </c>
      <c r="N22" s="21">
        <v>416</v>
      </c>
      <c r="O22" s="21">
        <v>1227</v>
      </c>
      <c r="P22" s="21">
        <v>4864</v>
      </c>
      <c r="Q22" s="21">
        <v>9</v>
      </c>
      <c r="R22" s="21">
        <v>0</v>
      </c>
      <c r="S22" s="21">
        <v>786</v>
      </c>
      <c r="T22" s="21">
        <v>11403</v>
      </c>
    </row>
    <row r="23" spans="1:20" ht="18.75" customHeight="1" x14ac:dyDescent="0.25">
      <c r="A23" s="585" t="s">
        <v>42</v>
      </c>
      <c r="B23" s="21">
        <v>21</v>
      </c>
      <c r="C23" s="21">
        <v>5</v>
      </c>
      <c r="D23" s="21">
        <v>0</v>
      </c>
      <c r="E23" s="21">
        <v>25</v>
      </c>
      <c r="F23" s="21">
        <v>3</v>
      </c>
      <c r="G23" s="21">
        <v>81</v>
      </c>
      <c r="H23" s="21">
        <v>72</v>
      </c>
      <c r="I23" s="21">
        <v>19</v>
      </c>
      <c r="J23" s="21">
        <v>50</v>
      </c>
      <c r="K23" s="21">
        <v>3</v>
      </c>
      <c r="L23" s="21">
        <v>509</v>
      </c>
      <c r="M23" s="21">
        <v>11</v>
      </c>
      <c r="N23" s="21">
        <v>56</v>
      </c>
      <c r="O23" s="21">
        <v>162</v>
      </c>
      <c r="P23" s="21">
        <v>1242</v>
      </c>
      <c r="Q23" s="21">
        <v>0</v>
      </c>
      <c r="R23" s="21">
        <v>0</v>
      </c>
      <c r="S23" s="21">
        <v>108</v>
      </c>
      <c r="T23" s="21">
        <v>2367</v>
      </c>
    </row>
    <row r="24" spans="1:20" ht="18.75" customHeight="1" x14ac:dyDescent="0.25">
      <c r="A24" s="584" t="s">
        <v>43</v>
      </c>
      <c r="B24" s="21">
        <v>9</v>
      </c>
      <c r="C24" s="21">
        <v>25</v>
      </c>
      <c r="D24" s="21">
        <v>5</v>
      </c>
      <c r="E24" s="21">
        <v>32</v>
      </c>
      <c r="F24" s="21">
        <v>2</v>
      </c>
      <c r="G24" s="21">
        <v>206</v>
      </c>
      <c r="H24" s="21">
        <v>85</v>
      </c>
      <c r="I24" s="21">
        <v>21</v>
      </c>
      <c r="J24" s="21">
        <v>146</v>
      </c>
      <c r="K24" s="21">
        <v>15</v>
      </c>
      <c r="L24" s="21">
        <v>716</v>
      </c>
      <c r="M24" s="21">
        <v>17</v>
      </c>
      <c r="N24" s="21">
        <v>101</v>
      </c>
      <c r="O24" s="21">
        <v>293</v>
      </c>
      <c r="P24" s="21">
        <v>1581</v>
      </c>
      <c r="Q24" s="21">
        <v>5</v>
      </c>
      <c r="R24" s="21">
        <v>0</v>
      </c>
      <c r="S24" s="21">
        <v>208</v>
      </c>
      <c r="T24" s="21">
        <v>3467</v>
      </c>
    </row>
    <row r="25" spans="1:20" ht="18.75" customHeight="1" x14ac:dyDescent="0.25">
      <c r="A25" s="584" t="s">
        <v>44</v>
      </c>
      <c r="B25" s="21">
        <v>209</v>
      </c>
      <c r="C25" s="21">
        <v>2</v>
      </c>
      <c r="D25" s="21">
        <v>14</v>
      </c>
      <c r="E25" s="21">
        <v>931</v>
      </c>
      <c r="F25" s="21">
        <v>15</v>
      </c>
      <c r="G25" s="21">
        <v>2127</v>
      </c>
      <c r="H25" s="21">
        <v>2430</v>
      </c>
      <c r="I25" s="21">
        <v>482</v>
      </c>
      <c r="J25" s="21">
        <v>1672</v>
      </c>
      <c r="K25" s="21">
        <v>783</v>
      </c>
      <c r="L25" s="21">
        <v>44428</v>
      </c>
      <c r="M25" s="21">
        <v>640</v>
      </c>
      <c r="N25" s="21">
        <v>4826</v>
      </c>
      <c r="O25" s="21">
        <v>14273</v>
      </c>
      <c r="P25" s="21">
        <v>70431</v>
      </c>
      <c r="Q25" s="21">
        <v>273</v>
      </c>
      <c r="R25" s="21">
        <v>0</v>
      </c>
      <c r="S25" s="21">
        <v>4858</v>
      </c>
      <c r="T25" s="21">
        <v>148394</v>
      </c>
    </row>
    <row r="26" spans="1:20" ht="18.75" customHeight="1" x14ac:dyDescent="0.25">
      <c r="A26" s="586" t="s">
        <v>400</v>
      </c>
      <c r="B26" s="21">
        <v>2</v>
      </c>
      <c r="C26" s="21">
        <v>0</v>
      </c>
      <c r="D26" s="21">
        <v>0</v>
      </c>
      <c r="E26" s="21">
        <v>10</v>
      </c>
      <c r="F26" s="21">
        <v>0</v>
      </c>
      <c r="G26" s="21">
        <v>32</v>
      </c>
      <c r="H26" s="21">
        <v>25</v>
      </c>
      <c r="I26" s="21">
        <v>9</v>
      </c>
      <c r="J26" s="21">
        <v>18</v>
      </c>
      <c r="K26" s="21">
        <v>10</v>
      </c>
      <c r="L26" s="21">
        <v>538</v>
      </c>
      <c r="M26" s="21">
        <v>0</v>
      </c>
      <c r="N26" s="21">
        <v>80</v>
      </c>
      <c r="O26" s="21">
        <v>122</v>
      </c>
      <c r="P26" s="21">
        <v>1538</v>
      </c>
      <c r="Q26" s="21">
        <v>0</v>
      </c>
      <c r="R26" s="21">
        <v>0</v>
      </c>
      <c r="S26" s="21">
        <v>2990</v>
      </c>
      <c r="T26" s="21">
        <v>5374</v>
      </c>
    </row>
    <row r="27" spans="1:20" ht="19.5" customHeight="1" thickBot="1" x14ac:dyDescent="0.3">
      <c r="A27" s="77" t="s">
        <v>0</v>
      </c>
      <c r="B27" s="269">
        <v>1388</v>
      </c>
      <c r="C27" s="269">
        <v>145</v>
      </c>
      <c r="D27" s="269">
        <v>107</v>
      </c>
      <c r="E27" s="269">
        <v>2244</v>
      </c>
      <c r="F27" s="269">
        <v>43</v>
      </c>
      <c r="G27" s="269">
        <v>5609</v>
      </c>
      <c r="H27" s="269">
        <v>5942</v>
      </c>
      <c r="I27" s="269">
        <v>1285</v>
      </c>
      <c r="J27" s="269">
        <v>4498</v>
      </c>
      <c r="K27" s="269">
        <v>1369</v>
      </c>
      <c r="L27" s="269">
        <v>81908</v>
      </c>
      <c r="M27" s="269">
        <v>1111</v>
      </c>
      <c r="N27" s="269">
        <v>10296</v>
      </c>
      <c r="O27" s="269">
        <v>31113</v>
      </c>
      <c r="P27" s="269">
        <v>134403</v>
      </c>
      <c r="Q27" s="269">
        <v>603</v>
      </c>
      <c r="R27" s="269">
        <v>1</v>
      </c>
      <c r="S27" s="269">
        <v>15105</v>
      </c>
      <c r="T27" s="269">
        <v>297170</v>
      </c>
    </row>
    <row r="28" spans="1:20" ht="14.25" customHeight="1" thickTop="1" x14ac:dyDescent="0.2">
      <c r="A28" s="446" t="s">
        <v>222</v>
      </c>
      <c r="B28" s="17"/>
      <c r="C28" s="17"/>
      <c r="D28" s="17"/>
      <c r="E28" s="17"/>
      <c r="F28" s="17"/>
      <c r="G28" s="17"/>
      <c r="H28" s="17"/>
      <c r="I28" s="17"/>
      <c r="J28" s="17"/>
      <c r="K28" s="17"/>
      <c r="L28" s="17"/>
      <c r="M28" s="17"/>
      <c r="N28" s="17"/>
      <c r="O28" s="17"/>
      <c r="P28" s="17"/>
      <c r="Q28" s="17"/>
      <c r="R28" s="17"/>
      <c r="S28" s="17"/>
      <c r="T28" s="17"/>
    </row>
    <row r="29" spans="1:20" x14ac:dyDescent="0.2">
      <c r="A29" s="484" t="s">
        <v>206</v>
      </c>
      <c r="B29" s="17"/>
      <c r="C29" s="17"/>
      <c r="D29" s="17"/>
      <c r="E29" s="17"/>
      <c r="F29" s="17"/>
      <c r="G29" s="17"/>
      <c r="H29" s="17"/>
      <c r="I29" s="17"/>
      <c r="J29" s="17"/>
      <c r="K29" s="17"/>
      <c r="L29" s="17"/>
      <c r="M29" s="17"/>
      <c r="N29" s="17"/>
      <c r="O29" s="17"/>
      <c r="P29" s="17"/>
      <c r="Q29" s="17"/>
      <c r="R29" s="17"/>
      <c r="S29" s="17"/>
      <c r="T29" s="17"/>
    </row>
    <row r="30" spans="1:20" x14ac:dyDescent="0.2">
      <c r="A30" s="587"/>
      <c r="B30" s="17"/>
      <c r="C30" s="17"/>
      <c r="D30" s="17"/>
      <c r="E30" s="17"/>
      <c r="F30" s="17"/>
      <c r="G30" s="17"/>
      <c r="H30" s="17"/>
      <c r="I30" s="17"/>
      <c r="J30" s="17"/>
      <c r="K30" s="17"/>
      <c r="L30" s="17"/>
      <c r="M30" s="17"/>
      <c r="N30" s="17"/>
      <c r="O30" s="17"/>
      <c r="P30" s="17"/>
      <c r="Q30" s="17"/>
      <c r="R30" s="17"/>
      <c r="S30" s="17"/>
      <c r="T30" s="17"/>
    </row>
  </sheetData>
  <mergeCells count="20">
    <mergeCell ref="A4:T4"/>
    <mergeCell ref="A2:T2"/>
    <mergeCell ref="R7:R9"/>
    <mergeCell ref="L7:L9"/>
    <mergeCell ref="M7:M9"/>
    <mergeCell ref="O7:O9"/>
    <mergeCell ref="P7:P9"/>
    <mergeCell ref="Q7:Q9"/>
    <mergeCell ref="B7:B9"/>
    <mergeCell ref="D7:D9"/>
    <mergeCell ref="E7:E9"/>
    <mergeCell ref="H7:H9"/>
    <mergeCell ref="I7:I9"/>
    <mergeCell ref="F7:F9"/>
    <mergeCell ref="G7:G9"/>
    <mergeCell ref="A5:T5"/>
    <mergeCell ref="T7:T9"/>
    <mergeCell ref="J7:J9"/>
    <mergeCell ref="K7:K9"/>
    <mergeCell ref="S7:S9"/>
  </mergeCells>
  <pageMargins left="0.11811023622047245" right="0" top="1.3385826771653544" bottom="0.74803149606299213" header="0.31496062992125984" footer="0.31496062992125984"/>
  <pageSetup paperSize="14" scale="66" orientation="landscape" r:id="rId1"/>
  <headerFooter>
    <oddFooter>&amp;C13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T30"/>
  <sheetViews>
    <sheetView showGridLines="0" zoomScale="60" zoomScaleNormal="60" workbookViewId="0"/>
  </sheetViews>
  <sheetFormatPr baseColWidth="10" defaultColWidth="11.42578125" defaultRowHeight="12.75" x14ac:dyDescent="0.2"/>
  <cols>
    <col min="1" max="1" width="30.28515625" style="1" customWidth="1"/>
    <col min="2" max="2" width="13.42578125" style="1" customWidth="1"/>
    <col min="3" max="3" width="11.42578125" style="1" customWidth="1"/>
    <col min="4" max="4" width="12" style="1" customWidth="1"/>
    <col min="5" max="5" width="16.5703125" style="1" customWidth="1"/>
    <col min="6" max="6" width="13" style="1" customWidth="1"/>
    <col min="7" max="7" width="14.28515625" style="1" customWidth="1"/>
    <col min="8" max="8" width="12.42578125" style="1" customWidth="1"/>
    <col min="9" max="9" width="14" style="1" customWidth="1"/>
    <col min="10" max="10" width="15.5703125" style="1" customWidth="1"/>
    <col min="11" max="11" width="14.5703125" style="1" customWidth="1"/>
    <col min="12" max="12" width="14.42578125" style="1" customWidth="1"/>
    <col min="13" max="13" width="14.7109375" style="1" customWidth="1"/>
    <col min="14" max="14" width="11.28515625" style="1" customWidth="1"/>
    <col min="15" max="15" width="12.85546875" style="1" customWidth="1"/>
    <col min="16" max="16" width="13.5703125" style="1" customWidth="1"/>
    <col min="17" max="17" width="12.28515625" style="1" customWidth="1"/>
    <col min="18" max="19" width="12" style="1" customWidth="1"/>
    <col min="20" max="20" width="13.140625" style="1" customWidth="1"/>
    <col min="21" max="16384" width="11.42578125" style="1"/>
  </cols>
  <sheetData>
    <row r="1" spans="1:20" x14ac:dyDescent="0.2">
      <c r="A1" s="2" t="s">
        <v>405</v>
      </c>
    </row>
    <row r="2" spans="1:20" ht="18" customHeight="1" x14ac:dyDescent="0.25">
      <c r="A2" s="326" t="s">
        <v>57</v>
      </c>
      <c r="B2" s="314"/>
      <c r="C2" s="314"/>
      <c r="D2" s="314"/>
      <c r="E2" s="314"/>
      <c r="F2" s="314"/>
      <c r="G2" s="314"/>
      <c r="H2" s="314"/>
      <c r="I2" s="314"/>
      <c r="J2" s="314"/>
      <c r="K2" s="314"/>
      <c r="L2" s="287"/>
      <c r="M2" s="287"/>
      <c r="N2" s="287"/>
      <c r="O2" s="287"/>
      <c r="P2" s="287"/>
      <c r="Q2" s="287"/>
      <c r="R2" s="287"/>
      <c r="S2" s="287"/>
      <c r="T2" s="287"/>
    </row>
    <row r="3" spans="1:20" ht="12.75" customHeight="1" x14ac:dyDescent="0.25">
      <c r="A3" s="5"/>
      <c r="B3" s="6"/>
      <c r="C3" s="6"/>
      <c r="D3" s="6"/>
      <c r="E3" s="6"/>
      <c r="F3" s="6"/>
      <c r="G3" s="6"/>
      <c r="H3" s="6"/>
      <c r="I3" s="6"/>
      <c r="J3" s="6"/>
      <c r="K3" s="6"/>
    </row>
    <row r="4" spans="1:20" ht="15.75" customHeight="1" x14ac:dyDescent="0.25">
      <c r="A4" s="326" t="s">
        <v>335</v>
      </c>
      <c r="B4" s="326"/>
      <c r="C4" s="326"/>
      <c r="D4" s="326"/>
      <c r="E4" s="326"/>
      <c r="F4" s="326"/>
      <c r="G4" s="326"/>
      <c r="H4" s="326"/>
      <c r="I4" s="326"/>
      <c r="J4" s="326"/>
      <c r="K4" s="326"/>
      <c r="L4" s="287"/>
      <c r="M4" s="287"/>
      <c r="N4" s="287"/>
      <c r="O4" s="287"/>
      <c r="P4" s="287"/>
      <c r="Q4" s="287"/>
      <c r="R4" s="287"/>
      <c r="S4" s="287"/>
      <c r="T4" s="287"/>
    </row>
    <row r="5" spans="1:20" ht="15.75" customHeight="1" x14ac:dyDescent="0.2">
      <c r="A5" s="328" t="s">
        <v>347</v>
      </c>
      <c r="B5" s="329"/>
      <c r="C5" s="329"/>
      <c r="D5" s="329"/>
      <c r="E5" s="329"/>
      <c r="F5" s="329"/>
      <c r="G5" s="329"/>
      <c r="H5" s="329"/>
      <c r="I5" s="329"/>
      <c r="J5" s="329"/>
      <c r="K5" s="329"/>
      <c r="L5" s="329"/>
      <c r="M5" s="329"/>
      <c r="N5" s="329"/>
      <c r="O5" s="329"/>
      <c r="P5" s="329"/>
      <c r="Q5" s="329"/>
      <c r="R5" s="329"/>
      <c r="S5" s="329"/>
      <c r="T5" s="329"/>
    </row>
    <row r="6" spans="1:20" ht="13.5" customHeight="1" thickBot="1" x14ac:dyDescent="0.25"/>
    <row r="7" spans="1:20" ht="15" customHeight="1" thickTop="1" x14ac:dyDescent="0.2">
      <c r="A7" s="110"/>
      <c r="B7" s="315" t="s">
        <v>79</v>
      </c>
      <c r="C7" s="102"/>
      <c r="D7" s="327" t="s">
        <v>81</v>
      </c>
      <c r="E7" s="315" t="s">
        <v>82</v>
      </c>
      <c r="F7" s="315" t="s">
        <v>88</v>
      </c>
      <c r="G7" s="315" t="s">
        <v>25</v>
      </c>
      <c r="H7" s="315" t="s">
        <v>117</v>
      </c>
      <c r="I7" s="315" t="s">
        <v>83</v>
      </c>
      <c r="J7" s="315" t="s">
        <v>119</v>
      </c>
      <c r="K7" s="315" t="s">
        <v>84</v>
      </c>
      <c r="L7" s="315" t="s">
        <v>115</v>
      </c>
      <c r="M7" s="315" t="s">
        <v>118</v>
      </c>
      <c r="N7" s="102"/>
      <c r="O7" s="315" t="s">
        <v>86</v>
      </c>
      <c r="P7" s="315" t="s">
        <v>109</v>
      </c>
      <c r="Q7" s="315" t="s">
        <v>87</v>
      </c>
      <c r="R7" s="315" t="s">
        <v>116</v>
      </c>
      <c r="S7" s="330" t="s">
        <v>403</v>
      </c>
      <c r="T7" s="321" t="s">
        <v>276</v>
      </c>
    </row>
    <row r="8" spans="1:20" ht="15" customHeight="1" x14ac:dyDescent="0.2">
      <c r="A8" s="111" t="s">
        <v>26</v>
      </c>
      <c r="B8" s="323"/>
      <c r="C8" s="103" t="s">
        <v>80</v>
      </c>
      <c r="D8" s="316"/>
      <c r="E8" s="323"/>
      <c r="F8" s="323"/>
      <c r="G8" s="316"/>
      <c r="H8" s="316"/>
      <c r="I8" s="316"/>
      <c r="J8" s="316"/>
      <c r="K8" s="316"/>
      <c r="L8" s="316"/>
      <c r="M8" s="316"/>
      <c r="N8" s="104" t="s">
        <v>85</v>
      </c>
      <c r="O8" s="316"/>
      <c r="P8" s="316"/>
      <c r="Q8" s="316"/>
      <c r="R8" s="323"/>
      <c r="S8" s="331"/>
      <c r="T8" s="322"/>
    </row>
    <row r="9" spans="1:20" ht="24" customHeight="1" x14ac:dyDescent="0.2">
      <c r="A9" s="112"/>
      <c r="B9" s="324"/>
      <c r="C9" s="105"/>
      <c r="D9" s="317"/>
      <c r="E9" s="324"/>
      <c r="F9" s="324"/>
      <c r="G9" s="317"/>
      <c r="H9" s="317"/>
      <c r="I9" s="317"/>
      <c r="J9" s="317"/>
      <c r="K9" s="317"/>
      <c r="L9" s="317"/>
      <c r="M9" s="317"/>
      <c r="N9" s="106"/>
      <c r="O9" s="317"/>
      <c r="P9" s="317"/>
      <c r="Q9" s="317"/>
      <c r="R9" s="324"/>
      <c r="S9" s="332"/>
      <c r="T9" s="313"/>
    </row>
    <row r="10" spans="1:20" ht="18.75" customHeight="1" x14ac:dyDescent="0.25">
      <c r="A10" s="107" t="s">
        <v>30</v>
      </c>
      <c r="B10" s="12">
        <v>11</v>
      </c>
      <c r="C10" s="12">
        <v>0</v>
      </c>
      <c r="D10" s="12">
        <v>0</v>
      </c>
      <c r="E10" s="12">
        <v>10</v>
      </c>
      <c r="F10" s="12">
        <v>0</v>
      </c>
      <c r="G10" s="12">
        <v>1</v>
      </c>
      <c r="H10" s="12">
        <v>62</v>
      </c>
      <c r="I10" s="12">
        <v>21</v>
      </c>
      <c r="J10" s="12">
        <v>27</v>
      </c>
      <c r="K10" s="12">
        <v>6</v>
      </c>
      <c r="L10" s="12">
        <v>422</v>
      </c>
      <c r="M10" s="12">
        <v>5</v>
      </c>
      <c r="N10" s="12">
        <v>138</v>
      </c>
      <c r="O10" s="12">
        <v>569</v>
      </c>
      <c r="P10" s="12">
        <v>1480</v>
      </c>
      <c r="Q10" s="12">
        <v>1</v>
      </c>
      <c r="R10" s="12">
        <v>0</v>
      </c>
      <c r="S10" s="12">
        <v>70</v>
      </c>
      <c r="T10" s="12">
        <v>2823</v>
      </c>
    </row>
    <row r="11" spans="1:20" ht="18.75" customHeight="1" x14ac:dyDescent="0.25">
      <c r="A11" s="108" t="s">
        <v>31</v>
      </c>
      <c r="B11" s="12">
        <v>5</v>
      </c>
      <c r="C11" s="12">
        <v>0</v>
      </c>
      <c r="D11" s="12">
        <v>1</v>
      </c>
      <c r="E11" s="12">
        <v>14</v>
      </c>
      <c r="F11" s="12">
        <v>1</v>
      </c>
      <c r="G11" s="12">
        <v>8</v>
      </c>
      <c r="H11" s="12">
        <v>79</v>
      </c>
      <c r="I11" s="12">
        <v>28</v>
      </c>
      <c r="J11" s="12">
        <v>22</v>
      </c>
      <c r="K11" s="12">
        <v>18</v>
      </c>
      <c r="L11" s="12">
        <v>700</v>
      </c>
      <c r="M11" s="12">
        <v>6</v>
      </c>
      <c r="N11" s="12">
        <v>178</v>
      </c>
      <c r="O11" s="12">
        <v>872</v>
      </c>
      <c r="P11" s="12">
        <v>2018</v>
      </c>
      <c r="Q11" s="12">
        <v>1</v>
      </c>
      <c r="R11" s="12">
        <v>0</v>
      </c>
      <c r="S11" s="12">
        <v>90</v>
      </c>
      <c r="T11" s="12">
        <v>4041</v>
      </c>
    </row>
    <row r="12" spans="1:20" ht="18.75" customHeight="1" x14ac:dyDescent="0.25">
      <c r="A12" s="108" t="s">
        <v>32</v>
      </c>
      <c r="B12" s="12">
        <v>11</v>
      </c>
      <c r="C12" s="12">
        <v>0</v>
      </c>
      <c r="D12" s="12">
        <v>1</v>
      </c>
      <c r="E12" s="12">
        <v>34</v>
      </c>
      <c r="F12" s="12">
        <v>0</v>
      </c>
      <c r="G12" s="12">
        <v>18</v>
      </c>
      <c r="H12" s="12">
        <v>180</v>
      </c>
      <c r="I12" s="12">
        <v>68</v>
      </c>
      <c r="J12" s="12">
        <v>50</v>
      </c>
      <c r="K12" s="12">
        <v>32</v>
      </c>
      <c r="L12" s="12">
        <v>1441</v>
      </c>
      <c r="M12" s="12">
        <v>14</v>
      </c>
      <c r="N12" s="12">
        <v>325</v>
      </c>
      <c r="O12" s="12">
        <v>1461</v>
      </c>
      <c r="P12" s="12">
        <v>3875</v>
      </c>
      <c r="Q12" s="12">
        <v>13</v>
      </c>
      <c r="R12" s="12">
        <v>0</v>
      </c>
      <c r="S12" s="12">
        <v>220</v>
      </c>
      <c r="T12" s="12">
        <v>7743</v>
      </c>
    </row>
    <row r="13" spans="1:20" ht="18.75" customHeight="1" x14ac:dyDescent="0.25">
      <c r="A13" s="108" t="s">
        <v>33</v>
      </c>
      <c r="B13" s="12">
        <v>11</v>
      </c>
      <c r="C13" s="12">
        <v>1</v>
      </c>
      <c r="D13" s="12">
        <v>1</v>
      </c>
      <c r="E13" s="12">
        <v>13</v>
      </c>
      <c r="F13" s="12">
        <v>0</v>
      </c>
      <c r="G13" s="12">
        <v>8</v>
      </c>
      <c r="H13" s="12">
        <v>92</v>
      </c>
      <c r="I13" s="12">
        <v>29</v>
      </c>
      <c r="J13" s="12">
        <v>11</v>
      </c>
      <c r="K13" s="12">
        <v>11</v>
      </c>
      <c r="L13" s="12">
        <v>528</v>
      </c>
      <c r="M13" s="12">
        <v>9</v>
      </c>
      <c r="N13" s="12">
        <v>97</v>
      </c>
      <c r="O13" s="12">
        <v>478</v>
      </c>
      <c r="P13" s="12">
        <v>1891</v>
      </c>
      <c r="Q13" s="12">
        <v>1</v>
      </c>
      <c r="R13" s="12">
        <v>0</v>
      </c>
      <c r="S13" s="12">
        <v>80</v>
      </c>
      <c r="T13" s="12">
        <v>3261</v>
      </c>
    </row>
    <row r="14" spans="1:20" ht="18.75" customHeight="1" x14ac:dyDescent="0.25">
      <c r="A14" s="108" t="s">
        <v>34</v>
      </c>
      <c r="B14" s="12">
        <v>17</v>
      </c>
      <c r="C14" s="12">
        <v>2</v>
      </c>
      <c r="D14" s="12">
        <v>3</v>
      </c>
      <c r="E14" s="12">
        <v>22</v>
      </c>
      <c r="F14" s="12">
        <v>0</v>
      </c>
      <c r="G14" s="12">
        <v>14</v>
      </c>
      <c r="H14" s="12">
        <v>154</v>
      </c>
      <c r="I14" s="12">
        <v>41</v>
      </c>
      <c r="J14" s="12">
        <v>33</v>
      </c>
      <c r="K14" s="12">
        <v>33</v>
      </c>
      <c r="L14" s="12">
        <v>1537</v>
      </c>
      <c r="M14" s="12">
        <v>38</v>
      </c>
      <c r="N14" s="12">
        <v>322</v>
      </c>
      <c r="O14" s="12">
        <v>1703</v>
      </c>
      <c r="P14" s="12">
        <v>4505</v>
      </c>
      <c r="Q14" s="12">
        <v>2</v>
      </c>
      <c r="R14" s="12">
        <v>0</v>
      </c>
      <c r="S14" s="12">
        <v>222</v>
      </c>
      <c r="T14" s="12">
        <v>8648</v>
      </c>
    </row>
    <row r="15" spans="1:20" ht="18.75" customHeight="1" x14ac:dyDescent="0.25">
      <c r="A15" s="108" t="s">
        <v>35</v>
      </c>
      <c r="B15" s="12">
        <v>57</v>
      </c>
      <c r="C15" s="12">
        <v>0</v>
      </c>
      <c r="D15" s="12">
        <v>2</v>
      </c>
      <c r="E15" s="12">
        <v>78</v>
      </c>
      <c r="F15" s="12">
        <v>0</v>
      </c>
      <c r="G15" s="12">
        <v>49</v>
      </c>
      <c r="H15" s="12">
        <v>472</v>
      </c>
      <c r="I15" s="12">
        <v>105</v>
      </c>
      <c r="J15" s="12">
        <v>109</v>
      </c>
      <c r="K15" s="12">
        <v>68</v>
      </c>
      <c r="L15" s="12">
        <v>4538</v>
      </c>
      <c r="M15" s="12">
        <v>178</v>
      </c>
      <c r="N15" s="12">
        <v>1167</v>
      </c>
      <c r="O15" s="12">
        <v>5241</v>
      </c>
      <c r="P15" s="12">
        <v>9745</v>
      </c>
      <c r="Q15" s="12">
        <v>6</v>
      </c>
      <c r="R15" s="12">
        <v>0</v>
      </c>
      <c r="S15" s="12">
        <v>503</v>
      </c>
      <c r="T15" s="12">
        <v>22318</v>
      </c>
    </row>
    <row r="16" spans="1:20" ht="18.75" customHeight="1" x14ac:dyDescent="0.25">
      <c r="A16" s="108" t="s">
        <v>114</v>
      </c>
      <c r="B16" s="12">
        <v>38</v>
      </c>
      <c r="C16" s="12">
        <v>0</v>
      </c>
      <c r="D16" s="12">
        <v>0</v>
      </c>
      <c r="E16" s="12">
        <v>31</v>
      </c>
      <c r="F16" s="12">
        <v>0</v>
      </c>
      <c r="G16" s="12">
        <v>21</v>
      </c>
      <c r="H16" s="12">
        <v>209</v>
      </c>
      <c r="I16" s="12">
        <v>44</v>
      </c>
      <c r="J16" s="12">
        <v>36</v>
      </c>
      <c r="K16" s="12">
        <v>31</v>
      </c>
      <c r="L16" s="12">
        <v>1394</v>
      </c>
      <c r="M16" s="12">
        <v>96</v>
      </c>
      <c r="N16" s="12">
        <v>335</v>
      </c>
      <c r="O16" s="12">
        <v>2294</v>
      </c>
      <c r="P16" s="12">
        <v>3912</v>
      </c>
      <c r="Q16" s="12">
        <v>6</v>
      </c>
      <c r="R16" s="12">
        <v>0</v>
      </c>
      <c r="S16" s="12">
        <v>241</v>
      </c>
      <c r="T16" s="12">
        <v>8688</v>
      </c>
    </row>
    <row r="17" spans="1:20" ht="18.75" customHeight="1" x14ac:dyDescent="0.25">
      <c r="A17" s="108" t="s">
        <v>37</v>
      </c>
      <c r="B17" s="12">
        <v>61</v>
      </c>
      <c r="C17" s="12">
        <v>0</v>
      </c>
      <c r="D17" s="12">
        <v>1</v>
      </c>
      <c r="E17" s="12">
        <v>32</v>
      </c>
      <c r="F17" s="12">
        <v>0</v>
      </c>
      <c r="G17" s="12">
        <v>19</v>
      </c>
      <c r="H17" s="12">
        <v>211</v>
      </c>
      <c r="I17" s="12">
        <v>62</v>
      </c>
      <c r="J17" s="12">
        <v>52</v>
      </c>
      <c r="K17" s="12">
        <v>31</v>
      </c>
      <c r="L17" s="12">
        <v>1719</v>
      </c>
      <c r="M17" s="12">
        <v>26</v>
      </c>
      <c r="N17" s="12">
        <v>530</v>
      </c>
      <c r="O17" s="12">
        <v>2365</v>
      </c>
      <c r="P17" s="12">
        <v>4542</v>
      </c>
      <c r="Q17" s="12">
        <v>2</v>
      </c>
      <c r="R17" s="12">
        <v>0</v>
      </c>
      <c r="S17" s="12">
        <v>283</v>
      </c>
      <c r="T17" s="12">
        <v>9936</v>
      </c>
    </row>
    <row r="18" spans="1:20" ht="18.75" customHeight="1" x14ac:dyDescent="0.25">
      <c r="A18" s="108" t="s">
        <v>398</v>
      </c>
      <c r="B18" s="12">
        <v>27</v>
      </c>
      <c r="C18" s="12">
        <v>0</v>
      </c>
      <c r="D18" s="12">
        <v>0</v>
      </c>
      <c r="E18" s="12">
        <v>23</v>
      </c>
      <c r="F18" s="12">
        <v>0</v>
      </c>
      <c r="G18" s="12">
        <v>6</v>
      </c>
      <c r="H18" s="12">
        <v>80</v>
      </c>
      <c r="I18" s="12">
        <v>27</v>
      </c>
      <c r="J18" s="12">
        <v>17</v>
      </c>
      <c r="K18" s="12">
        <v>12</v>
      </c>
      <c r="L18" s="12">
        <v>764</v>
      </c>
      <c r="M18" s="12">
        <v>7</v>
      </c>
      <c r="N18" s="12">
        <v>204</v>
      </c>
      <c r="O18" s="12">
        <v>1213</v>
      </c>
      <c r="P18" s="12">
        <v>1831</v>
      </c>
      <c r="Q18" s="12">
        <v>0</v>
      </c>
      <c r="R18" s="12">
        <v>0</v>
      </c>
      <c r="S18" s="12">
        <v>96</v>
      </c>
      <c r="T18" s="12">
        <v>4307</v>
      </c>
    </row>
    <row r="19" spans="1:20" ht="18.75" customHeight="1" x14ac:dyDescent="0.25">
      <c r="A19" s="108" t="s">
        <v>38</v>
      </c>
      <c r="B19" s="12">
        <v>34</v>
      </c>
      <c r="C19" s="12">
        <v>3</v>
      </c>
      <c r="D19" s="12">
        <v>0</v>
      </c>
      <c r="E19" s="12">
        <v>66</v>
      </c>
      <c r="F19" s="12">
        <v>1</v>
      </c>
      <c r="G19" s="12">
        <v>25</v>
      </c>
      <c r="H19" s="12">
        <v>364</v>
      </c>
      <c r="I19" s="12">
        <v>79</v>
      </c>
      <c r="J19" s="12">
        <v>55</v>
      </c>
      <c r="K19" s="12">
        <v>71</v>
      </c>
      <c r="L19" s="12">
        <v>3736</v>
      </c>
      <c r="M19" s="12">
        <v>61</v>
      </c>
      <c r="N19" s="12">
        <v>1037</v>
      </c>
      <c r="O19" s="12">
        <v>5573</v>
      </c>
      <c r="P19" s="12">
        <v>7884</v>
      </c>
      <c r="Q19" s="12">
        <v>7</v>
      </c>
      <c r="R19" s="12">
        <v>0</v>
      </c>
      <c r="S19" s="12">
        <v>458</v>
      </c>
      <c r="T19" s="12">
        <v>19454</v>
      </c>
    </row>
    <row r="20" spans="1:20" ht="18.75" customHeight="1" x14ac:dyDescent="0.25">
      <c r="A20" s="108" t="s">
        <v>39</v>
      </c>
      <c r="B20" s="12">
        <v>31</v>
      </c>
      <c r="C20" s="12">
        <v>0</v>
      </c>
      <c r="D20" s="12">
        <v>0</v>
      </c>
      <c r="E20" s="12">
        <v>39</v>
      </c>
      <c r="F20" s="12">
        <v>0</v>
      </c>
      <c r="G20" s="12">
        <v>18</v>
      </c>
      <c r="H20" s="12">
        <v>187</v>
      </c>
      <c r="I20" s="12">
        <v>48</v>
      </c>
      <c r="J20" s="12">
        <v>47</v>
      </c>
      <c r="K20" s="12">
        <v>35</v>
      </c>
      <c r="L20" s="12">
        <v>2213</v>
      </c>
      <c r="M20" s="12">
        <v>4</v>
      </c>
      <c r="N20" s="12">
        <v>589</v>
      </c>
      <c r="O20" s="12">
        <v>2807</v>
      </c>
      <c r="P20" s="12">
        <v>5219</v>
      </c>
      <c r="Q20" s="12">
        <v>1</v>
      </c>
      <c r="R20" s="12">
        <v>0</v>
      </c>
      <c r="S20" s="12">
        <v>205</v>
      </c>
      <c r="T20" s="12">
        <v>11443</v>
      </c>
    </row>
    <row r="21" spans="1:20" ht="18.75" customHeight="1" x14ac:dyDescent="0.25">
      <c r="A21" s="108" t="s">
        <v>40</v>
      </c>
      <c r="B21" s="12">
        <v>23</v>
      </c>
      <c r="C21" s="12">
        <v>0</v>
      </c>
      <c r="D21" s="12">
        <v>0</v>
      </c>
      <c r="E21" s="12">
        <v>21</v>
      </c>
      <c r="F21" s="12">
        <v>0</v>
      </c>
      <c r="G21" s="12">
        <v>11</v>
      </c>
      <c r="H21" s="12">
        <v>95</v>
      </c>
      <c r="I21" s="12">
        <v>32</v>
      </c>
      <c r="J21" s="12">
        <v>26</v>
      </c>
      <c r="K21" s="12">
        <v>12</v>
      </c>
      <c r="L21" s="12">
        <v>764</v>
      </c>
      <c r="M21" s="12">
        <v>29</v>
      </c>
      <c r="N21" s="12">
        <v>203</v>
      </c>
      <c r="O21" s="12">
        <v>1025</v>
      </c>
      <c r="P21" s="12">
        <v>2232</v>
      </c>
      <c r="Q21" s="12">
        <v>1</v>
      </c>
      <c r="R21" s="12">
        <v>0</v>
      </c>
      <c r="S21" s="12">
        <v>99</v>
      </c>
      <c r="T21" s="12">
        <v>4573</v>
      </c>
    </row>
    <row r="22" spans="1:20" ht="18.75" customHeight="1" x14ac:dyDescent="0.25">
      <c r="A22" s="109" t="s">
        <v>41</v>
      </c>
      <c r="B22" s="12">
        <v>24</v>
      </c>
      <c r="C22" s="12">
        <v>9</v>
      </c>
      <c r="D22" s="12">
        <v>0</v>
      </c>
      <c r="E22" s="12">
        <v>35</v>
      </c>
      <c r="F22" s="12">
        <v>1</v>
      </c>
      <c r="G22" s="12">
        <v>27</v>
      </c>
      <c r="H22" s="12">
        <v>198</v>
      </c>
      <c r="I22" s="12">
        <v>70</v>
      </c>
      <c r="J22" s="12">
        <v>45</v>
      </c>
      <c r="K22" s="12">
        <v>32</v>
      </c>
      <c r="L22" s="12">
        <v>1803</v>
      </c>
      <c r="M22" s="12">
        <v>10</v>
      </c>
      <c r="N22" s="12">
        <v>459</v>
      </c>
      <c r="O22" s="12">
        <v>2053</v>
      </c>
      <c r="P22" s="12">
        <v>4352</v>
      </c>
      <c r="Q22" s="12">
        <v>1</v>
      </c>
      <c r="R22" s="12">
        <v>0</v>
      </c>
      <c r="S22" s="12">
        <v>378</v>
      </c>
      <c r="T22" s="12">
        <v>9497</v>
      </c>
    </row>
    <row r="23" spans="1:20" ht="18.75" customHeight="1" x14ac:dyDescent="0.25">
      <c r="A23" s="109" t="s">
        <v>42</v>
      </c>
      <c r="B23" s="12">
        <v>3</v>
      </c>
      <c r="C23" s="12">
        <v>0</v>
      </c>
      <c r="D23" s="12">
        <v>0</v>
      </c>
      <c r="E23" s="12">
        <v>10</v>
      </c>
      <c r="F23" s="12">
        <v>0</v>
      </c>
      <c r="G23" s="12">
        <v>7</v>
      </c>
      <c r="H23" s="12">
        <v>68</v>
      </c>
      <c r="I23" s="12">
        <v>20</v>
      </c>
      <c r="J23" s="12">
        <v>14</v>
      </c>
      <c r="K23" s="12">
        <v>2</v>
      </c>
      <c r="L23" s="12">
        <v>291</v>
      </c>
      <c r="M23" s="12">
        <v>4</v>
      </c>
      <c r="N23" s="12">
        <v>69</v>
      </c>
      <c r="O23" s="12">
        <v>301</v>
      </c>
      <c r="P23" s="12">
        <v>1155</v>
      </c>
      <c r="Q23" s="12">
        <v>0</v>
      </c>
      <c r="R23" s="12">
        <v>0</v>
      </c>
      <c r="S23" s="12">
        <v>51</v>
      </c>
      <c r="T23" s="12">
        <v>1995</v>
      </c>
    </row>
    <row r="24" spans="1:20" ht="18.75" customHeight="1" x14ac:dyDescent="0.25">
      <c r="A24" s="108" t="s">
        <v>43</v>
      </c>
      <c r="B24" s="12">
        <v>6</v>
      </c>
      <c r="C24" s="12">
        <v>1</v>
      </c>
      <c r="D24" s="12">
        <v>0</v>
      </c>
      <c r="E24" s="12">
        <v>16</v>
      </c>
      <c r="F24" s="12">
        <v>0</v>
      </c>
      <c r="G24" s="12">
        <v>14</v>
      </c>
      <c r="H24" s="12">
        <v>50</v>
      </c>
      <c r="I24" s="12">
        <v>16</v>
      </c>
      <c r="J24" s="12">
        <v>18</v>
      </c>
      <c r="K24" s="12">
        <v>13</v>
      </c>
      <c r="L24" s="12">
        <v>462</v>
      </c>
      <c r="M24" s="12">
        <v>18</v>
      </c>
      <c r="N24" s="12">
        <v>108</v>
      </c>
      <c r="O24" s="12">
        <v>541</v>
      </c>
      <c r="P24" s="12">
        <v>1346</v>
      </c>
      <c r="Q24" s="12">
        <v>0</v>
      </c>
      <c r="R24" s="12">
        <v>0</v>
      </c>
      <c r="S24" s="12">
        <v>107</v>
      </c>
      <c r="T24" s="12">
        <v>2716</v>
      </c>
    </row>
    <row r="25" spans="1:20" ht="18.75" customHeight="1" x14ac:dyDescent="0.25">
      <c r="A25" s="108" t="s">
        <v>44</v>
      </c>
      <c r="B25" s="12">
        <v>80</v>
      </c>
      <c r="C25" s="12">
        <v>0</v>
      </c>
      <c r="D25" s="12">
        <v>0</v>
      </c>
      <c r="E25" s="12">
        <v>263</v>
      </c>
      <c r="F25" s="12">
        <v>2</v>
      </c>
      <c r="G25" s="12">
        <v>124</v>
      </c>
      <c r="H25" s="12">
        <v>1532</v>
      </c>
      <c r="I25" s="12">
        <v>353</v>
      </c>
      <c r="J25" s="12">
        <v>401</v>
      </c>
      <c r="K25" s="12">
        <v>526</v>
      </c>
      <c r="L25" s="12">
        <v>25471</v>
      </c>
      <c r="M25" s="12">
        <v>492</v>
      </c>
      <c r="N25" s="12">
        <v>4981</v>
      </c>
      <c r="O25" s="12">
        <v>23938</v>
      </c>
      <c r="P25" s="12">
        <v>57110</v>
      </c>
      <c r="Q25" s="12">
        <v>53</v>
      </c>
      <c r="R25" s="12">
        <v>1</v>
      </c>
      <c r="S25" s="12">
        <v>3063</v>
      </c>
      <c r="T25" s="12">
        <v>118390</v>
      </c>
    </row>
    <row r="26" spans="1:20" ht="18.75" customHeight="1" x14ac:dyDescent="0.25">
      <c r="A26" s="261" t="s">
        <v>403</v>
      </c>
      <c r="B26" s="12">
        <v>1</v>
      </c>
      <c r="C26" s="12">
        <v>0</v>
      </c>
      <c r="D26" s="12">
        <v>0</v>
      </c>
      <c r="E26" s="12">
        <v>4</v>
      </c>
      <c r="F26" s="12">
        <v>0</v>
      </c>
      <c r="G26" s="12">
        <v>2</v>
      </c>
      <c r="H26" s="12">
        <v>7</v>
      </c>
      <c r="I26" s="12">
        <v>1</v>
      </c>
      <c r="J26" s="12">
        <v>1</v>
      </c>
      <c r="K26" s="12">
        <v>6</v>
      </c>
      <c r="L26" s="12">
        <v>273</v>
      </c>
      <c r="M26" s="12">
        <v>0</v>
      </c>
      <c r="N26" s="12">
        <v>102</v>
      </c>
      <c r="O26" s="12">
        <v>177</v>
      </c>
      <c r="P26" s="12">
        <v>815</v>
      </c>
      <c r="Q26" s="12">
        <v>0</v>
      </c>
      <c r="R26" s="12">
        <v>0</v>
      </c>
      <c r="S26" s="12">
        <v>960</v>
      </c>
      <c r="T26" s="12">
        <v>2349</v>
      </c>
    </row>
    <row r="27" spans="1:20" ht="19.5" customHeight="1" thickBot="1" x14ac:dyDescent="0.3">
      <c r="A27" s="63" t="s">
        <v>0</v>
      </c>
      <c r="B27" s="260">
        <v>440</v>
      </c>
      <c r="C27" s="260">
        <v>16</v>
      </c>
      <c r="D27" s="260">
        <v>9</v>
      </c>
      <c r="E27" s="260">
        <v>711</v>
      </c>
      <c r="F27" s="260">
        <v>5</v>
      </c>
      <c r="G27" s="260">
        <v>372</v>
      </c>
      <c r="H27" s="260">
        <v>4040</v>
      </c>
      <c r="I27" s="260">
        <v>1044</v>
      </c>
      <c r="J27" s="260">
        <v>964</v>
      </c>
      <c r="K27" s="260">
        <v>939</v>
      </c>
      <c r="L27" s="260">
        <v>48056</v>
      </c>
      <c r="M27" s="260">
        <v>997</v>
      </c>
      <c r="N27" s="260">
        <v>10844</v>
      </c>
      <c r="O27" s="260">
        <v>52611</v>
      </c>
      <c r="P27" s="260">
        <v>113912</v>
      </c>
      <c r="Q27" s="260">
        <v>95</v>
      </c>
      <c r="R27" s="260">
        <v>1</v>
      </c>
      <c r="S27" s="260">
        <v>7126</v>
      </c>
      <c r="T27" s="260">
        <v>242182</v>
      </c>
    </row>
    <row r="28" spans="1:20" ht="14.25" customHeight="1" thickTop="1" x14ac:dyDescent="0.2">
      <c r="A28" s="36" t="s">
        <v>270</v>
      </c>
    </row>
    <row r="29" spans="1:20" x14ac:dyDescent="0.2">
      <c r="A29" s="114" t="s">
        <v>206</v>
      </c>
    </row>
    <row r="30" spans="1:20" x14ac:dyDescent="0.2">
      <c r="A30" s="9"/>
    </row>
  </sheetData>
  <mergeCells count="20">
    <mergeCell ref="A2:T2"/>
    <mergeCell ref="B7:B9"/>
    <mergeCell ref="D7:D9"/>
    <mergeCell ref="E7:E9"/>
    <mergeCell ref="H7:H9"/>
    <mergeCell ref="I7:I9"/>
    <mergeCell ref="F7:F9"/>
    <mergeCell ref="G7:G9"/>
    <mergeCell ref="R7:R9"/>
    <mergeCell ref="L7:L9"/>
    <mergeCell ref="M7:M9"/>
    <mergeCell ref="O7:O9"/>
    <mergeCell ref="S7:S9"/>
    <mergeCell ref="P7:P9"/>
    <mergeCell ref="T7:T9"/>
    <mergeCell ref="A5:T5"/>
    <mergeCell ref="Q7:Q9"/>
    <mergeCell ref="J7:J9"/>
    <mergeCell ref="K7:K9"/>
    <mergeCell ref="A4:T4"/>
  </mergeCells>
  <pageMargins left="0.11811023622047245" right="0.11811023622047245" top="1.3385826771653544" bottom="0.74803149606299213" header="0.31496062992125984" footer="0.31496062992125984"/>
  <pageSetup paperSize="14" scale="66" orientation="landscape" r:id="rId1"/>
  <headerFooter>
    <oddFooter>&amp;C14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T29"/>
  <sheetViews>
    <sheetView showGridLines="0" zoomScale="60" zoomScaleNormal="60" workbookViewId="0"/>
  </sheetViews>
  <sheetFormatPr baseColWidth="10" defaultColWidth="11.42578125" defaultRowHeight="12.75" x14ac:dyDescent="0.2"/>
  <cols>
    <col min="1" max="1" width="30.28515625" style="1" customWidth="1"/>
    <col min="2" max="2" width="13.42578125" style="1" customWidth="1"/>
    <col min="3" max="3" width="11.42578125" style="1" customWidth="1"/>
    <col min="4" max="4" width="12" style="1" customWidth="1"/>
    <col min="5" max="5" width="16.5703125" style="1" customWidth="1"/>
    <col min="6" max="6" width="13" style="1" customWidth="1"/>
    <col min="7" max="7" width="14.28515625" style="1" customWidth="1"/>
    <col min="8" max="8" width="12.42578125" style="1" customWidth="1"/>
    <col min="9" max="9" width="14" style="1" customWidth="1"/>
    <col min="10" max="10" width="15.5703125" style="1" customWidth="1"/>
    <col min="11" max="11" width="14.5703125" style="1" customWidth="1"/>
    <col min="12" max="12" width="14.42578125" style="1" customWidth="1"/>
    <col min="13" max="13" width="14.7109375" style="1" customWidth="1"/>
    <col min="14" max="14" width="11.28515625" style="1" customWidth="1"/>
    <col min="15" max="15" width="10.28515625" style="1" customWidth="1"/>
    <col min="16" max="16" width="13.5703125" style="1" customWidth="1"/>
    <col min="17" max="17" width="12.28515625" style="1" customWidth="1"/>
    <col min="18" max="18" width="12" style="1" customWidth="1"/>
    <col min="19" max="19" width="13.140625" style="1" customWidth="1"/>
    <col min="20" max="20" width="14.7109375" style="1" customWidth="1"/>
    <col min="21" max="16384" width="11.42578125" style="1"/>
  </cols>
  <sheetData>
    <row r="1" spans="1:20" x14ac:dyDescent="0.2">
      <c r="A1" s="15" t="s">
        <v>405</v>
      </c>
      <c r="B1" s="17"/>
      <c r="C1" s="17"/>
      <c r="D1" s="17"/>
      <c r="E1" s="17"/>
      <c r="F1" s="17"/>
      <c r="G1" s="17"/>
      <c r="H1" s="17"/>
      <c r="I1" s="17"/>
      <c r="J1" s="17"/>
      <c r="K1" s="17"/>
      <c r="L1" s="17"/>
      <c r="M1" s="17"/>
      <c r="N1" s="17"/>
      <c r="O1" s="17"/>
      <c r="P1" s="17"/>
      <c r="Q1" s="17"/>
      <c r="R1" s="17"/>
      <c r="S1" s="17"/>
      <c r="T1" s="17"/>
    </row>
    <row r="2" spans="1:20" ht="18" customHeight="1" x14ac:dyDescent="0.25">
      <c r="A2" s="363" t="s">
        <v>57</v>
      </c>
      <c r="B2" s="544"/>
      <c r="C2" s="544"/>
      <c r="D2" s="544"/>
      <c r="E2" s="544"/>
      <c r="F2" s="544"/>
      <c r="G2" s="544"/>
      <c r="H2" s="544"/>
      <c r="I2" s="544"/>
      <c r="J2" s="544"/>
      <c r="K2" s="544"/>
      <c r="L2" s="423"/>
      <c r="M2" s="423"/>
      <c r="N2" s="423"/>
      <c r="O2" s="423"/>
      <c r="P2" s="423"/>
      <c r="Q2" s="423"/>
      <c r="R2" s="423"/>
      <c r="S2" s="423"/>
      <c r="T2" s="17"/>
    </row>
    <row r="3" spans="1:20" ht="12.75" customHeight="1" x14ac:dyDescent="0.25">
      <c r="A3" s="18"/>
      <c r="B3" s="19"/>
      <c r="C3" s="19"/>
      <c r="D3" s="19"/>
      <c r="E3" s="19"/>
      <c r="F3" s="19"/>
      <c r="G3" s="19"/>
      <c r="H3" s="19"/>
      <c r="I3" s="19"/>
      <c r="J3" s="19"/>
      <c r="K3" s="19"/>
      <c r="L3" s="17"/>
      <c r="M3" s="17"/>
      <c r="N3" s="17"/>
      <c r="O3" s="17"/>
      <c r="P3" s="17"/>
      <c r="Q3" s="17"/>
      <c r="R3" s="17"/>
      <c r="S3" s="17"/>
      <c r="T3" s="17"/>
    </row>
    <row r="4" spans="1:20" ht="15.75" customHeight="1" x14ac:dyDescent="0.25">
      <c r="A4" s="363" t="s">
        <v>335</v>
      </c>
      <c r="B4" s="363"/>
      <c r="C4" s="363"/>
      <c r="D4" s="363"/>
      <c r="E4" s="363"/>
      <c r="F4" s="363"/>
      <c r="G4" s="363"/>
      <c r="H4" s="363"/>
      <c r="I4" s="363"/>
      <c r="J4" s="363"/>
      <c r="K4" s="363"/>
      <c r="L4" s="423"/>
      <c r="M4" s="423"/>
      <c r="N4" s="423"/>
      <c r="O4" s="423"/>
      <c r="P4" s="423"/>
      <c r="Q4" s="423"/>
      <c r="R4" s="423"/>
      <c r="S4" s="423"/>
      <c r="T4" s="17"/>
    </row>
    <row r="5" spans="1:20" ht="15.75" customHeight="1" x14ac:dyDescent="0.2">
      <c r="A5" s="560" t="s">
        <v>404</v>
      </c>
      <c r="B5" s="561"/>
      <c r="C5" s="561"/>
      <c r="D5" s="561"/>
      <c r="E5" s="561"/>
      <c r="F5" s="561"/>
      <c r="G5" s="561"/>
      <c r="H5" s="561"/>
      <c r="I5" s="561"/>
      <c r="J5" s="561"/>
      <c r="K5" s="561"/>
      <c r="L5" s="561"/>
      <c r="M5" s="561"/>
      <c r="N5" s="561"/>
      <c r="O5" s="561"/>
      <c r="P5" s="561"/>
      <c r="Q5" s="561"/>
      <c r="R5" s="561"/>
      <c r="S5" s="561"/>
      <c r="T5" s="17"/>
    </row>
    <row r="6" spans="1:20" ht="13.5" customHeight="1" thickBot="1" x14ac:dyDescent="0.25">
      <c r="A6" s="17"/>
      <c r="B6" s="17"/>
      <c r="C6" s="17"/>
      <c r="D6" s="17"/>
      <c r="E6" s="17"/>
      <c r="F6" s="17"/>
      <c r="G6" s="17"/>
      <c r="H6" s="17"/>
      <c r="I6" s="17"/>
      <c r="J6" s="17"/>
      <c r="K6" s="17"/>
      <c r="L6" s="17"/>
      <c r="M6" s="17"/>
      <c r="N6" s="17"/>
      <c r="O6" s="17"/>
      <c r="P6" s="17"/>
      <c r="Q6" s="17"/>
      <c r="R6" s="17"/>
      <c r="S6" s="17"/>
      <c r="T6" s="17"/>
    </row>
    <row r="7" spans="1:20" ht="15" customHeight="1" thickTop="1" x14ac:dyDescent="0.2">
      <c r="A7" s="562"/>
      <c r="B7" s="563" t="s">
        <v>79</v>
      </c>
      <c r="C7" s="564"/>
      <c r="D7" s="565" t="s">
        <v>81</v>
      </c>
      <c r="E7" s="563" t="s">
        <v>82</v>
      </c>
      <c r="F7" s="563" t="s">
        <v>88</v>
      </c>
      <c r="G7" s="563" t="s">
        <v>25</v>
      </c>
      <c r="H7" s="563" t="s">
        <v>117</v>
      </c>
      <c r="I7" s="563" t="s">
        <v>83</v>
      </c>
      <c r="J7" s="563" t="s">
        <v>119</v>
      </c>
      <c r="K7" s="563" t="s">
        <v>84</v>
      </c>
      <c r="L7" s="563" t="s">
        <v>115</v>
      </c>
      <c r="M7" s="563" t="s">
        <v>118</v>
      </c>
      <c r="N7" s="564"/>
      <c r="O7" s="563" t="s">
        <v>86</v>
      </c>
      <c r="P7" s="563" t="s">
        <v>109</v>
      </c>
      <c r="Q7" s="563" t="s">
        <v>87</v>
      </c>
      <c r="R7" s="563" t="s">
        <v>116</v>
      </c>
      <c r="S7" s="566" t="s">
        <v>400</v>
      </c>
      <c r="T7" s="567" t="s">
        <v>274</v>
      </c>
    </row>
    <row r="8" spans="1:20" ht="15" customHeight="1" x14ac:dyDescent="0.2">
      <c r="A8" s="568" t="s">
        <v>26</v>
      </c>
      <c r="B8" s="569"/>
      <c r="C8" s="570" t="s">
        <v>80</v>
      </c>
      <c r="D8" s="571"/>
      <c r="E8" s="569"/>
      <c r="F8" s="569"/>
      <c r="G8" s="571"/>
      <c r="H8" s="571"/>
      <c r="I8" s="571"/>
      <c r="J8" s="571"/>
      <c r="K8" s="571"/>
      <c r="L8" s="571"/>
      <c r="M8" s="571"/>
      <c r="N8" s="572" t="s">
        <v>85</v>
      </c>
      <c r="O8" s="571"/>
      <c r="P8" s="571"/>
      <c r="Q8" s="571"/>
      <c r="R8" s="573"/>
      <c r="S8" s="574"/>
      <c r="T8" s="575"/>
    </row>
    <row r="9" spans="1:20" ht="24" customHeight="1" x14ac:dyDescent="0.2">
      <c r="A9" s="576"/>
      <c r="B9" s="577"/>
      <c r="C9" s="578"/>
      <c r="D9" s="579"/>
      <c r="E9" s="577"/>
      <c r="F9" s="577"/>
      <c r="G9" s="579"/>
      <c r="H9" s="579"/>
      <c r="I9" s="579"/>
      <c r="J9" s="579"/>
      <c r="K9" s="579"/>
      <c r="L9" s="579"/>
      <c r="M9" s="579"/>
      <c r="N9" s="580"/>
      <c r="O9" s="579"/>
      <c r="P9" s="579"/>
      <c r="Q9" s="579"/>
      <c r="R9" s="581"/>
      <c r="S9" s="582"/>
      <c r="T9" s="523"/>
    </row>
    <row r="10" spans="1:20" ht="18.75" customHeight="1" x14ac:dyDescent="0.25">
      <c r="A10" s="583" t="s">
        <v>30</v>
      </c>
      <c r="B10" s="21">
        <v>0</v>
      </c>
      <c r="C10" s="21">
        <v>0</v>
      </c>
      <c r="D10" s="21">
        <v>0</v>
      </c>
      <c r="E10" s="21">
        <v>0</v>
      </c>
      <c r="F10" s="21">
        <v>0</v>
      </c>
      <c r="G10" s="21">
        <v>0</v>
      </c>
      <c r="H10" s="21">
        <v>0</v>
      </c>
      <c r="I10" s="21">
        <v>0</v>
      </c>
      <c r="J10" s="21">
        <v>0</v>
      </c>
      <c r="K10" s="21">
        <v>0</v>
      </c>
      <c r="L10" s="21">
        <v>6</v>
      </c>
      <c r="M10" s="21">
        <v>0</v>
      </c>
      <c r="N10" s="21">
        <v>1</v>
      </c>
      <c r="O10" s="21">
        <v>4</v>
      </c>
      <c r="P10" s="21">
        <v>21</v>
      </c>
      <c r="Q10" s="21">
        <v>0</v>
      </c>
      <c r="R10" s="21">
        <v>0</v>
      </c>
      <c r="S10" s="21">
        <v>2</v>
      </c>
      <c r="T10" s="21">
        <v>34</v>
      </c>
    </row>
    <row r="11" spans="1:20" ht="18.75" customHeight="1" x14ac:dyDescent="0.25">
      <c r="A11" s="584" t="s">
        <v>31</v>
      </c>
      <c r="B11" s="21">
        <v>0</v>
      </c>
      <c r="C11" s="21">
        <v>0</v>
      </c>
      <c r="D11" s="21">
        <v>0</v>
      </c>
      <c r="E11" s="21">
        <v>0</v>
      </c>
      <c r="F11" s="21">
        <v>0</v>
      </c>
      <c r="G11" s="21">
        <v>0</v>
      </c>
      <c r="H11" s="21">
        <v>1</v>
      </c>
      <c r="I11" s="21">
        <v>1</v>
      </c>
      <c r="J11" s="21">
        <v>0</v>
      </c>
      <c r="K11" s="21">
        <v>1</v>
      </c>
      <c r="L11" s="21">
        <v>7</v>
      </c>
      <c r="M11" s="21">
        <v>0</v>
      </c>
      <c r="N11" s="21">
        <v>0</v>
      </c>
      <c r="O11" s="21">
        <v>4</v>
      </c>
      <c r="P11" s="21">
        <v>44</v>
      </c>
      <c r="Q11" s="21">
        <v>0</v>
      </c>
      <c r="R11" s="21">
        <v>0</v>
      </c>
      <c r="S11" s="21">
        <v>3</v>
      </c>
      <c r="T11" s="21">
        <v>61</v>
      </c>
    </row>
    <row r="12" spans="1:20" ht="18.75" customHeight="1" x14ac:dyDescent="0.25">
      <c r="A12" s="584" t="s">
        <v>32</v>
      </c>
      <c r="B12" s="21">
        <v>0</v>
      </c>
      <c r="C12" s="21">
        <v>0</v>
      </c>
      <c r="D12" s="21">
        <v>0</v>
      </c>
      <c r="E12" s="21">
        <v>0</v>
      </c>
      <c r="F12" s="21">
        <v>0</v>
      </c>
      <c r="G12" s="21">
        <v>0</v>
      </c>
      <c r="H12" s="21">
        <v>2</v>
      </c>
      <c r="I12" s="21">
        <v>0</v>
      </c>
      <c r="J12" s="21">
        <v>0</v>
      </c>
      <c r="K12" s="21">
        <v>0</v>
      </c>
      <c r="L12" s="21">
        <v>24</v>
      </c>
      <c r="M12" s="21">
        <v>0</v>
      </c>
      <c r="N12" s="21">
        <v>8</v>
      </c>
      <c r="O12" s="21">
        <v>17</v>
      </c>
      <c r="P12" s="21">
        <v>51</v>
      </c>
      <c r="Q12" s="21">
        <v>0</v>
      </c>
      <c r="R12" s="21">
        <v>0</v>
      </c>
      <c r="S12" s="21">
        <v>11</v>
      </c>
      <c r="T12" s="21">
        <v>113</v>
      </c>
    </row>
    <row r="13" spans="1:20" ht="18.75" customHeight="1" x14ac:dyDescent="0.25">
      <c r="A13" s="584" t="s">
        <v>33</v>
      </c>
      <c r="B13" s="21">
        <v>0</v>
      </c>
      <c r="C13" s="21">
        <v>0</v>
      </c>
      <c r="D13" s="21">
        <v>0</v>
      </c>
      <c r="E13" s="21">
        <v>0</v>
      </c>
      <c r="F13" s="21">
        <v>0</v>
      </c>
      <c r="G13" s="21">
        <v>0</v>
      </c>
      <c r="H13" s="21">
        <v>2</v>
      </c>
      <c r="I13" s="21">
        <v>0</v>
      </c>
      <c r="J13" s="21">
        <v>0</v>
      </c>
      <c r="K13" s="21">
        <v>0</v>
      </c>
      <c r="L13" s="21">
        <v>6</v>
      </c>
      <c r="M13" s="21">
        <v>0</v>
      </c>
      <c r="N13" s="21">
        <v>1</v>
      </c>
      <c r="O13" s="21">
        <v>6</v>
      </c>
      <c r="P13" s="21">
        <v>19</v>
      </c>
      <c r="Q13" s="21">
        <v>0</v>
      </c>
      <c r="R13" s="21">
        <v>0</v>
      </c>
      <c r="S13" s="21">
        <v>8</v>
      </c>
      <c r="T13" s="21">
        <v>42</v>
      </c>
    </row>
    <row r="14" spans="1:20" ht="18.75" customHeight="1" x14ac:dyDescent="0.25">
      <c r="A14" s="584" t="s">
        <v>34</v>
      </c>
      <c r="B14" s="21">
        <v>0</v>
      </c>
      <c r="C14" s="21">
        <v>0</v>
      </c>
      <c r="D14" s="21">
        <v>0</v>
      </c>
      <c r="E14" s="21">
        <v>0</v>
      </c>
      <c r="F14" s="21">
        <v>0</v>
      </c>
      <c r="G14" s="21">
        <v>0</v>
      </c>
      <c r="H14" s="21">
        <v>2</v>
      </c>
      <c r="I14" s="21">
        <v>1</v>
      </c>
      <c r="J14" s="21">
        <v>0</v>
      </c>
      <c r="K14" s="21">
        <v>0</v>
      </c>
      <c r="L14" s="21">
        <v>24</v>
      </c>
      <c r="M14" s="21">
        <v>0</v>
      </c>
      <c r="N14" s="21">
        <v>6</v>
      </c>
      <c r="O14" s="21">
        <v>18</v>
      </c>
      <c r="P14" s="21">
        <v>70</v>
      </c>
      <c r="Q14" s="21">
        <v>0</v>
      </c>
      <c r="R14" s="21">
        <v>0</v>
      </c>
      <c r="S14" s="21">
        <v>13</v>
      </c>
      <c r="T14" s="21">
        <v>134</v>
      </c>
    </row>
    <row r="15" spans="1:20" ht="18.75" customHeight="1" x14ac:dyDescent="0.25">
      <c r="A15" s="584" t="s">
        <v>35</v>
      </c>
      <c r="B15" s="21">
        <v>0</v>
      </c>
      <c r="C15" s="21">
        <v>0</v>
      </c>
      <c r="D15" s="21">
        <v>0</v>
      </c>
      <c r="E15" s="21">
        <v>0</v>
      </c>
      <c r="F15" s="21">
        <v>0</v>
      </c>
      <c r="G15" s="21">
        <v>0</v>
      </c>
      <c r="H15" s="21">
        <v>3</v>
      </c>
      <c r="I15" s="21">
        <v>1</v>
      </c>
      <c r="J15" s="21">
        <v>0</v>
      </c>
      <c r="K15" s="21">
        <v>0</v>
      </c>
      <c r="L15" s="21">
        <v>77</v>
      </c>
      <c r="M15" s="21">
        <v>0</v>
      </c>
      <c r="N15" s="21">
        <v>18</v>
      </c>
      <c r="O15" s="21">
        <v>44</v>
      </c>
      <c r="P15" s="21">
        <v>134</v>
      </c>
      <c r="Q15" s="21">
        <v>0</v>
      </c>
      <c r="R15" s="21">
        <v>0</v>
      </c>
      <c r="S15" s="21">
        <v>25</v>
      </c>
      <c r="T15" s="21">
        <v>302</v>
      </c>
    </row>
    <row r="16" spans="1:20" ht="18.75" customHeight="1" x14ac:dyDescent="0.25">
      <c r="A16" s="584" t="s">
        <v>114</v>
      </c>
      <c r="B16" s="21">
        <v>1</v>
      </c>
      <c r="C16" s="21">
        <v>0</v>
      </c>
      <c r="D16" s="21">
        <v>0</v>
      </c>
      <c r="E16" s="21">
        <v>0</v>
      </c>
      <c r="F16" s="21">
        <v>0</v>
      </c>
      <c r="G16" s="21">
        <v>0</v>
      </c>
      <c r="H16" s="21">
        <v>2</v>
      </c>
      <c r="I16" s="21">
        <v>0</v>
      </c>
      <c r="J16" s="21">
        <v>0</v>
      </c>
      <c r="K16" s="21">
        <v>0</v>
      </c>
      <c r="L16" s="21">
        <v>18</v>
      </c>
      <c r="M16" s="21">
        <v>0</v>
      </c>
      <c r="N16" s="21">
        <v>4</v>
      </c>
      <c r="O16" s="21">
        <v>19</v>
      </c>
      <c r="P16" s="21">
        <v>56</v>
      </c>
      <c r="Q16" s="21">
        <v>0</v>
      </c>
      <c r="R16" s="21">
        <v>0</v>
      </c>
      <c r="S16" s="21">
        <v>7</v>
      </c>
      <c r="T16" s="21">
        <v>107</v>
      </c>
    </row>
    <row r="17" spans="1:20" ht="18.75" customHeight="1" x14ac:dyDescent="0.25">
      <c r="A17" s="584" t="s">
        <v>37</v>
      </c>
      <c r="B17" s="21">
        <v>1</v>
      </c>
      <c r="C17" s="21">
        <v>0</v>
      </c>
      <c r="D17" s="21">
        <v>0</v>
      </c>
      <c r="E17" s="21">
        <v>0</v>
      </c>
      <c r="F17" s="21">
        <v>0</v>
      </c>
      <c r="G17" s="21">
        <v>0</v>
      </c>
      <c r="H17" s="21">
        <v>0</v>
      </c>
      <c r="I17" s="21">
        <v>1</v>
      </c>
      <c r="J17" s="21">
        <v>0</v>
      </c>
      <c r="K17" s="21">
        <v>2</v>
      </c>
      <c r="L17" s="21">
        <v>20</v>
      </c>
      <c r="M17" s="21">
        <v>0</v>
      </c>
      <c r="N17" s="21">
        <v>7</v>
      </c>
      <c r="O17" s="21">
        <v>21</v>
      </c>
      <c r="P17" s="21">
        <v>57</v>
      </c>
      <c r="Q17" s="21">
        <v>0</v>
      </c>
      <c r="R17" s="21">
        <v>0</v>
      </c>
      <c r="S17" s="21">
        <v>12</v>
      </c>
      <c r="T17" s="21">
        <v>121</v>
      </c>
    </row>
    <row r="18" spans="1:20" ht="18.75" customHeight="1" x14ac:dyDescent="0.25">
      <c r="A18" s="584" t="s">
        <v>398</v>
      </c>
      <c r="B18" s="21">
        <v>0</v>
      </c>
      <c r="C18" s="21">
        <v>0</v>
      </c>
      <c r="D18" s="21">
        <v>0</v>
      </c>
      <c r="E18" s="21">
        <v>0</v>
      </c>
      <c r="F18" s="21">
        <v>0</v>
      </c>
      <c r="G18" s="21">
        <v>0</v>
      </c>
      <c r="H18" s="21">
        <v>0</v>
      </c>
      <c r="I18" s="21">
        <v>0</v>
      </c>
      <c r="J18" s="21">
        <v>0</v>
      </c>
      <c r="K18" s="21">
        <v>0</v>
      </c>
      <c r="L18" s="21">
        <v>9</v>
      </c>
      <c r="M18" s="21">
        <v>0</v>
      </c>
      <c r="N18" s="21">
        <v>4</v>
      </c>
      <c r="O18" s="21">
        <v>7</v>
      </c>
      <c r="P18" s="21">
        <v>24</v>
      </c>
      <c r="Q18" s="21">
        <v>0</v>
      </c>
      <c r="R18" s="21">
        <v>0</v>
      </c>
      <c r="S18" s="21">
        <v>4</v>
      </c>
      <c r="T18" s="21">
        <v>48</v>
      </c>
    </row>
    <row r="19" spans="1:20" ht="18.75" customHeight="1" x14ac:dyDescent="0.25">
      <c r="A19" s="584" t="s">
        <v>38</v>
      </c>
      <c r="B19" s="21">
        <v>2</v>
      </c>
      <c r="C19" s="21">
        <v>0</v>
      </c>
      <c r="D19" s="21">
        <v>0</v>
      </c>
      <c r="E19" s="21">
        <v>0</v>
      </c>
      <c r="F19" s="21">
        <v>0</v>
      </c>
      <c r="G19" s="21">
        <v>0</v>
      </c>
      <c r="H19" s="21">
        <v>1</v>
      </c>
      <c r="I19" s="21">
        <v>1</v>
      </c>
      <c r="J19" s="21">
        <v>1</v>
      </c>
      <c r="K19" s="21">
        <v>0</v>
      </c>
      <c r="L19" s="21">
        <v>60</v>
      </c>
      <c r="M19" s="21">
        <v>0</v>
      </c>
      <c r="N19" s="21">
        <v>16</v>
      </c>
      <c r="O19" s="21">
        <v>26</v>
      </c>
      <c r="P19" s="21">
        <v>81</v>
      </c>
      <c r="Q19" s="21">
        <v>1</v>
      </c>
      <c r="R19" s="21">
        <v>0</v>
      </c>
      <c r="S19" s="21">
        <v>44</v>
      </c>
      <c r="T19" s="21">
        <v>233</v>
      </c>
    </row>
    <row r="20" spans="1:20" ht="18.75" customHeight="1" x14ac:dyDescent="0.25">
      <c r="A20" s="584" t="s">
        <v>39</v>
      </c>
      <c r="B20" s="21">
        <v>0</v>
      </c>
      <c r="C20" s="21">
        <v>0</v>
      </c>
      <c r="D20" s="21">
        <v>0</v>
      </c>
      <c r="E20" s="21">
        <v>0</v>
      </c>
      <c r="F20" s="21">
        <v>0</v>
      </c>
      <c r="G20" s="21">
        <v>0</v>
      </c>
      <c r="H20" s="21">
        <v>4</v>
      </c>
      <c r="I20" s="21">
        <v>2</v>
      </c>
      <c r="J20" s="21">
        <v>0</v>
      </c>
      <c r="K20" s="21">
        <v>0</v>
      </c>
      <c r="L20" s="21">
        <v>27</v>
      </c>
      <c r="M20" s="21">
        <v>0</v>
      </c>
      <c r="N20" s="21">
        <v>5</v>
      </c>
      <c r="O20" s="21">
        <v>18</v>
      </c>
      <c r="P20" s="21">
        <v>82</v>
      </c>
      <c r="Q20" s="21">
        <v>0</v>
      </c>
      <c r="R20" s="21">
        <v>0</v>
      </c>
      <c r="S20" s="21">
        <v>8</v>
      </c>
      <c r="T20" s="21">
        <v>146</v>
      </c>
    </row>
    <row r="21" spans="1:20" ht="18.75" customHeight="1" x14ac:dyDescent="0.25">
      <c r="A21" s="584" t="s">
        <v>40</v>
      </c>
      <c r="B21" s="21">
        <v>0</v>
      </c>
      <c r="C21" s="21">
        <v>0</v>
      </c>
      <c r="D21" s="21">
        <v>0</v>
      </c>
      <c r="E21" s="21">
        <v>0</v>
      </c>
      <c r="F21" s="21">
        <v>0</v>
      </c>
      <c r="G21" s="21">
        <v>0</v>
      </c>
      <c r="H21" s="21">
        <v>0</v>
      </c>
      <c r="I21" s="21">
        <v>0</v>
      </c>
      <c r="J21" s="21">
        <v>0</v>
      </c>
      <c r="K21" s="21">
        <v>0</v>
      </c>
      <c r="L21" s="21">
        <v>13</v>
      </c>
      <c r="M21" s="21">
        <v>0</v>
      </c>
      <c r="N21" s="21">
        <v>3</v>
      </c>
      <c r="O21" s="21">
        <v>6</v>
      </c>
      <c r="P21" s="21">
        <v>34</v>
      </c>
      <c r="Q21" s="21">
        <v>0</v>
      </c>
      <c r="R21" s="21">
        <v>0</v>
      </c>
      <c r="S21" s="21">
        <v>5</v>
      </c>
      <c r="T21" s="21">
        <v>61</v>
      </c>
    </row>
    <row r="22" spans="1:20" ht="18.75" customHeight="1" x14ac:dyDescent="0.25">
      <c r="A22" s="585" t="s">
        <v>41</v>
      </c>
      <c r="B22" s="21">
        <v>0</v>
      </c>
      <c r="C22" s="21">
        <v>0</v>
      </c>
      <c r="D22" s="21">
        <v>0</v>
      </c>
      <c r="E22" s="21">
        <v>1</v>
      </c>
      <c r="F22" s="21">
        <v>0</v>
      </c>
      <c r="G22" s="21">
        <v>0</v>
      </c>
      <c r="H22" s="21">
        <v>2</v>
      </c>
      <c r="I22" s="21">
        <v>0</v>
      </c>
      <c r="J22" s="21">
        <v>1</v>
      </c>
      <c r="K22" s="21">
        <v>0</v>
      </c>
      <c r="L22" s="21">
        <v>16</v>
      </c>
      <c r="M22" s="21">
        <v>0</v>
      </c>
      <c r="N22" s="21">
        <v>5</v>
      </c>
      <c r="O22" s="21">
        <v>10</v>
      </c>
      <c r="P22" s="21">
        <v>67</v>
      </c>
      <c r="Q22" s="21">
        <v>0</v>
      </c>
      <c r="R22" s="21">
        <v>0</v>
      </c>
      <c r="S22" s="21">
        <v>11</v>
      </c>
      <c r="T22" s="21">
        <v>113</v>
      </c>
    </row>
    <row r="23" spans="1:20" ht="18.75" customHeight="1" x14ac:dyDescent="0.25">
      <c r="A23" s="585" t="s">
        <v>42</v>
      </c>
      <c r="B23" s="21">
        <v>0</v>
      </c>
      <c r="C23" s="21">
        <v>0</v>
      </c>
      <c r="D23" s="21">
        <v>0</v>
      </c>
      <c r="E23" s="21">
        <v>0</v>
      </c>
      <c r="F23" s="21">
        <v>0</v>
      </c>
      <c r="G23" s="21">
        <v>0</v>
      </c>
      <c r="H23" s="21">
        <v>0</v>
      </c>
      <c r="I23" s="21">
        <v>0</v>
      </c>
      <c r="J23" s="21">
        <v>0</v>
      </c>
      <c r="K23" s="21">
        <v>0</v>
      </c>
      <c r="L23" s="21">
        <v>4</v>
      </c>
      <c r="M23" s="21">
        <v>0</v>
      </c>
      <c r="N23" s="21">
        <v>0</v>
      </c>
      <c r="O23" s="21">
        <v>2</v>
      </c>
      <c r="P23" s="21">
        <v>6</v>
      </c>
      <c r="Q23" s="21">
        <v>0</v>
      </c>
      <c r="R23" s="21">
        <v>0</v>
      </c>
      <c r="S23" s="21">
        <v>0</v>
      </c>
      <c r="T23" s="21">
        <v>12</v>
      </c>
    </row>
    <row r="24" spans="1:20" ht="18.75" customHeight="1" x14ac:dyDescent="0.25">
      <c r="A24" s="584" t="s">
        <v>43</v>
      </c>
      <c r="B24" s="21">
        <v>0</v>
      </c>
      <c r="C24" s="21">
        <v>0</v>
      </c>
      <c r="D24" s="21">
        <v>0</v>
      </c>
      <c r="E24" s="21">
        <v>0</v>
      </c>
      <c r="F24" s="21">
        <v>0</v>
      </c>
      <c r="G24" s="21">
        <v>0</v>
      </c>
      <c r="H24" s="21">
        <v>0</v>
      </c>
      <c r="I24" s="21">
        <v>0</v>
      </c>
      <c r="J24" s="21">
        <v>0</v>
      </c>
      <c r="K24" s="21">
        <v>1</v>
      </c>
      <c r="L24" s="21">
        <v>2</v>
      </c>
      <c r="M24" s="21">
        <v>0</v>
      </c>
      <c r="N24" s="21">
        <v>0</v>
      </c>
      <c r="O24" s="21">
        <v>5</v>
      </c>
      <c r="P24" s="21">
        <v>19</v>
      </c>
      <c r="Q24" s="21">
        <v>0</v>
      </c>
      <c r="R24" s="21">
        <v>0</v>
      </c>
      <c r="S24" s="21">
        <v>3</v>
      </c>
      <c r="T24" s="21">
        <v>30</v>
      </c>
    </row>
    <row r="25" spans="1:20" ht="18.75" customHeight="1" x14ac:dyDescent="0.25">
      <c r="A25" s="584" t="s">
        <v>44</v>
      </c>
      <c r="B25" s="21">
        <v>0</v>
      </c>
      <c r="C25" s="21">
        <v>0</v>
      </c>
      <c r="D25" s="21">
        <v>0</v>
      </c>
      <c r="E25" s="21">
        <v>8</v>
      </c>
      <c r="F25" s="21">
        <v>0</v>
      </c>
      <c r="G25" s="21">
        <v>4</v>
      </c>
      <c r="H25" s="21">
        <v>21</v>
      </c>
      <c r="I25" s="21">
        <v>6</v>
      </c>
      <c r="J25" s="21">
        <v>5</v>
      </c>
      <c r="K25" s="21">
        <v>10</v>
      </c>
      <c r="L25" s="21">
        <v>515</v>
      </c>
      <c r="M25" s="21">
        <v>1</v>
      </c>
      <c r="N25" s="21">
        <v>123</v>
      </c>
      <c r="O25" s="21">
        <v>292</v>
      </c>
      <c r="P25" s="21">
        <v>1104</v>
      </c>
      <c r="Q25" s="21">
        <v>0</v>
      </c>
      <c r="R25" s="21">
        <v>0</v>
      </c>
      <c r="S25" s="21">
        <v>240</v>
      </c>
      <c r="T25" s="21">
        <v>2329</v>
      </c>
    </row>
    <row r="26" spans="1:20" ht="18.75" customHeight="1" x14ac:dyDescent="0.25">
      <c r="A26" s="586" t="s">
        <v>400</v>
      </c>
      <c r="B26" s="21">
        <v>0</v>
      </c>
      <c r="C26" s="21">
        <v>0</v>
      </c>
      <c r="D26" s="21">
        <v>0</v>
      </c>
      <c r="E26" s="21">
        <v>0</v>
      </c>
      <c r="F26" s="21">
        <v>0</v>
      </c>
      <c r="G26" s="21">
        <v>0</v>
      </c>
      <c r="H26" s="21">
        <v>0</v>
      </c>
      <c r="I26" s="21">
        <v>0</v>
      </c>
      <c r="J26" s="21">
        <v>0</v>
      </c>
      <c r="K26" s="21">
        <v>1</v>
      </c>
      <c r="L26" s="21">
        <v>85</v>
      </c>
      <c r="M26" s="21">
        <v>0</v>
      </c>
      <c r="N26" s="21">
        <v>39</v>
      </c>
      <c r="O26" s="21">
        <v>11</v>
      </c>
      <c r="P26" s="21">
        <v>154</v>
      </c>
      <c r="Q26" s="21">
        <v>0</v>
      </c>
      <c r="R26" s="21">
        <v>0</v>
      </c>
      <c r="S26" s="21">
        <v>219</v>
      </c>
      <c r="T26" s="21">
        <v>509</v>
      </c>
    </row>
    <row r="27" spans="1:20" ht="19.5" customHeight="1" thickBot="1" x14ac:dyDescent="0.3">
      <c r="A27" s="77" t="s">
        <v>0</v>
      </c>
      <c r="B27" s="269">
        <v>4</v>
      </c>
      <c r="C27" s="269">
        <v>0</v>
      </c>
      <c r="D27" s="269">
        <v>0</v>
      </c>
      <c r="E27" s="269">
        <v>9</v>
      </c>
      <c r="F27" s="269">
        <v>0</v>
      </c>
      <c r="G27" s="269">
        <v>4</v>
      </c>
      <c r="H27" s="269">
        <v>40</v>
      </c>
      <c r="I27" s="269">
        <v>13</v>
      </c>
      <c r="J27" s="269">
        <v>7</v>
      </c>
      <c r="K27" s="269">
        <v>15</v>
      </c>
      <c r="L27" s="269">
        <v>913</v>
      </c>
      <c r="M27" s="269">
        <v>1</v>
      </c>
      <c r="N27" s="269">
        <v>240</v>
      </c>
      <c r="O27" s="269">
        <v>510</v>
      </c>
      <c r="P27" s="269">
        <v>2023</v>
      </c>
      <c r="Q27" s="269">
        <v>1</v>
      </c>
      <c r="R27" s="269">
        <v>0</v>
      </c>
      <c r="S27" s="269">
        <v>615</v>
      </c>
      <c r="T27" s="269">
        <v>4395</v>
      </c>
    </row>
    <row r="28" spans="1:20" ht="14.25" customHeight="1" thickTop="1" x14ac:dyDescent="0.2">
      <c r="A28" s="446" t="s">
        <v>270</v>
      </c>
      <c r="B28" s="17"/>
      <c r="C28" s="17"/>
      <c r="D28" s="17"/>
      <c r="E28" s="17"/>
      <c r="F28" s="17"/>
      <c r="G28" s="17"/>
      <c r="H28" s="17"/>
      <c r="I28" s="17"/>
      <c r="J28" s="17"/>
      <c r="K28" s="17"/>
      <c r="L28" s="17"/>
      <c r="M28" s="17"/>
      <c r="N28" s="17"/>
      <c r="O28" s="17"/>
      <c r="P28" s="17"/>
      <c r="Q28" s="17"/>
      <c r="R28" s="17"/>
      <c r="S28" s="17"/>
      <c r="T28" s="17"/>
    </row>
    <row r="29" spans="1:20" x14ac:dyDescent="0.2">
      <c r="A29" s="484" t="s">
        <v>206</v>
      </c>
      <c r="B29" s="17"/>
      <c r="C29" s="17"/>
      <c r="D29" s="17"/>
      <c r="E29" s="17"/>
      <c r="F29" s="17"/>
      <c r="G29" s="17"/>
      <c r="H29" s="17"/>
      <c r="I29" s="17"/>
      <c r="J29" s="17"/>
      <c r="K29" s="17"/>
      <c r="L29" s="17"/>
      <c r="M29" s="17"/>
      <c r="N29" s="17"/>
      <c r="O29" s="17"/>
      <c r="P29" s="17"/>
      <c r="Q29" s="17"/>
      <c r="R29" s="17"/>
      <c r="S29" s="17"/>
      <c r="T29" s="17"/>
    </row>
  </sheetData>
  <mergeCells count="20">
    <mergeCell ref="A2:S2"/>
    <mergeCell ref="A4:S4"/>
    <mergeCell ref="A5:S5"/>
    <mergeCell ref="B7:B9"/>
    <mergeCell ref="D7:D9"/>
    <mergeCell ref="E7:E9"/>
    <mergeCell ref="F7:F9"/>
    <mergeCell ref="G7:G9"/>
    <mergeCell ref="H7:H9"/>
    <mergeCell ref="I7:I9"/>
    <mergeCell ref="Q7:Q9"/>
    <mergeCell ref="R7:R9"/>
    <mergeCell ref="S7:S9"/>
    <mergeCell ref="T7:T9"/>
    <mergeCell ref="J7:J9"/>
    <mergeCell ref="K7:K9"/>
    <mergeCell ref="L7:L9"/>
    <mergeCell ref="M7:M9"/>
    <mergeCell ref="O7:O9"/>
    <mergeCell ref="P7:P9"/>
  </mergeCells>
  <pageMargins left="0.11811023622047245" right="0.11811023622047245" top="1.3385826771653544" bottom="0.74803149606299213" header="0.31496062992125984" footer="0.31496062992125984"/>
  <pageSetup paperSize="14" scale="66" orientation="landscape" r:id="rId1"/>
  <headerFooter>
    <oddFooter>&amp;C14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sheetPr>
  <dimension ref="A1:M22"/>
  <sheetViews>
    <sheetView showGridLines="0" zoomScale="80" zoomScaleNormal="80" workbookViewId="0"/>
  </sheetViews>
  <sheetFormatPr baseColWidth="10" defaultColWidth="11.42578125" defaultRowHeight="12.75" x14ac:dyDescent="0.2"/>
  <cols>
    <col min="1" max="1" width="38.5703125" style="1" customWidth="1"/>
    <col min="2" max="3" width="10.85546875" style="1" customWidth="1"/>
    <col min="4" max="4" width="13.5703125" style="1" customWidth="1"/>
    <col min="5" max="7" width="10.85546875" style="1" customWidth="1"/>
    <col min="8" max="8" width="13.7109375" style="1" customWidth="1"/>
    <col min="9" max="11" width="10.85546875" style="1" customWidth="1"/>
    <col min="12" max="12" width="13.5703125" style="1" customWidth="1"/>
    <col min="13" max="13" width="10.85546875" style="1" customWidth="1"/>
    <col min="14" max="16384" width="11.42578125" style="1"/>
  </cols>
  <sheetData>
    <row r="1" spans="1:13" x14ac:dyDescent="0.2">
      <c r="A1" s="2" t="s">
        <v>407</v>
      </c>
    </row>
    <row r="2" spans="1:13" ht="15.75" x14ac:dyDescent="0.25">
      <c r="A2" s="5" t="s">
        <v>58</v>
      </c>
      <c r="B2" s="6"/>
      <c r="C2" s="6"/>
      <c r="D2" s="6"/>
      <c r="E2" s="6"/>
      <c r="F2" s="6"/>
      <c r="G2" s="6"/>
      <c r="H2" s="6"/>
      <c r="I2" s="6"/>
      <c r="J2" s="6"/>
      <c r="K2" s="6"/>
      <c r="L2" s="6"/>
      <c r="M2" s="6"/>
    </row>
    <row r="3" spans="1:13" ht="36.75" customHeight="1" x14ac:dyDescent="0.25">
      <c r="A3" s="326" t="s">
        <v>199</v>
      </c>
      <c r="B3" s="333"/>
      <c r="C3" s="333"/>
      <c r="D3" s="333"/>
      <c r="E3" s="333"/>
      <c r="F3" s="333"/>
      <c r="G3" s="333"/>
      <c r="H3" s="333"/>
      <c r="I3" s="333"/>
      <c r="J3" s="333"/>
      <c r="K3" s="333"/>
      <c r="L3" s="333"/>
      <c r="M3" s="333"/>
    </row>
    <row r="4" spans="1:13" ht="17.25" customHeight="1" thickBot="1" x14ac:dyDescent="0.25"/>
    <row r="5" spans="1:13" ht="15" customHeight="1" thickTop="1" x14ac:dyDescent="0.2">
      <c r="A5" s="336" t="s">
        <v>198</v>
      </c>
      <c r="B5" s="193" t="s">
        <v>296</v>
      </c>
      <c r="C5" s="194"/>
      <c r="D5" s="194"/>
      <c r="E5" s="195"/>
      <c r="F5" s="193" t="s">
        <v>166</v>
      </c>
      <c r="G5" s="194"/>
      <c r="H5" s="194"/>
      <c r="I5" s="195"/>
      <c r="J5" s="193" t="s">
        <v>204</v>
      </c>
      <c r="K5" s="194"/>
      <c r="L5" s="194"/>
      <c r="M5" s="194"/>
    </row>
    <row r="6" spans="1:13" ht="30.75" customHeight="1" x14ac:dyDescent="0.2">
      <c r="A6" s="285"/>
      <c r="B6" s="38" t="s">
        <v>3</v>
      </c>
      <c r="C6" s="230" t="s">
        <v>4</v>
      </c>
      <c r="D6" s="231" t="s">
        <v>400</v>
      </c>
      <c r="E6" s="38" t="s">
        <v>0</v>
      </c>
      <c r="F6" s="38" t="s">
        <v>3</v>
      </c>
      <c r="G6" s="230" t="s">
        <v>4</v>
      </c>
      <c r="H6" s="231" t="s">
        <v>400</v>
      </c>
      <c r="I6" s="38" t="s">
        <v>0</v>
      </c>
      <c r="J6" s="38" t="s">
        <v>3</v>
      </c>
      <c r="K6" s="146" t="s">
        <v>4</v>
      </c>
      <c r="L6" s="232" t="s">
        <v>401</v>
      </c>
      <c r="M6" s="48" t="s">
        <v>0</v>
      </c>
    </row>
    <row r="7" spans="1:13" ht="27.75" customHeight="1" x14ac:dyDescent="0.25">
      <c r="A7" s="184" t="s">
        <v>297</v>
      </c>
      <c r="B7" s="183"/>
      <c r="C7" s="183"/>
      <c r="D7" s="183"/>
      <c r="E7" s="183"/>
      <c r="F7" s="183"/>
      <c r="G7" s="183"/>
      <c r="H7" s="183"/>
      <c r="I7" s="183"/>
      <c r="J7" s="183"/>
      <c r="K7" s="233"/>
      <c r="L7" s="233"/>
      <c r="M7" s="234"/>
    </row>
    <row r="8" spans="1:13" ht="18.75" customHeight="1" x14ac:dyDescent="0.25">
      <c r="A8" s="66" t="s">
        <v>299</v>
      </c>
      <c r="B8" s="12">
        <v>64</v>
      </c>
      <c r="C8" s="12">
        <v>88</v>
      </c>
      <c r="D8" s="12">
        <v>0</v>
      </c>
      <c r="E8" s="21">
        <v>152</v>
      </c>
      <c r="F8" s="12">
        <v>12</v>
      </c>
      <c r="G8" s="12">
        <v>14</v>
      </c>
      <c r="H8" s="12">
        <v>0</v>
      </c>
      <c r="I8" s="12">
        <v>26</v>
      </c>
      <c r="J8" s="12">
        <v>76</v>
      </c>
      <c r="K8" s="12">
        <v>102</v>
      </c>
      <c r="L8" s="12">
        <v>0</v>
      </c>
      <c r="M8" s="12">
        <v>178</v>
      </c>
    </row>
    <row r="9" spans="1:13" ht="18.75" customHeight="1" x14ac:dyDescent="0.25">
      <c r="A9" s="66" t="s">
        <v>200</v>
      </c>
      <c r="B9" s="12">
        <v>321</v>
      </c>
      <c r="C9" s="12">
        <v>164</v>
      </c>
      <c r="D9" s="12">
        <v>0</v>
      </c>
      <c r="E9" s="12">
        <v>485</v>
      </c>
      <c r="F9" s="12">
        <v>67</v>
      </c>
      <c r="G9" s="12">
        <v>75</v>
      </c>
      <c r="H9" s="12">
        <v>0</v>
      </c>
      <c r="I9" s="12">
        <v>142</v>
      </c>
      <c r="J9" s="12">
        <v>388</v>
      </c>
      <c r="K9" s="12">
        <v>239</v>
      </c>
      <c r="L9" s="12">
        <v>0</v>
      </c>
      <c r="M9" s="12">
        <v>627</v>
      </c>
    </row>
    <row r="10" spans="1:13" ht="18.75" customHeight="1" x14ac:dyDescent="0.25">
      <c r="A10" s="66" t="s">
        <v>380</v>
      </c>
      <c r="B10" s="12">
        <v>0</v>
      </c>
      <c r="C10" s="12">
        <v>0</v>
      </c>
      <c r="D10" s="12">
        <v>0</v>
      </c>
      <c r="E10" s="12">
        <v>0</v>
      </c>
      <c r="F10" s="12">
        <v>0</v>
      </c>
      <c r="G10" s="12">
        <v>0</v>
      </c>
      <c r="H10" s="12">
        <v>0</v>
      </c>
      <c r="I10" s="12">
        <v>0</v>
      </c>
      <c r="J10" s="12">
        <v>0</v>
      </c>
      <c r="K10" s="12">
        <v>0</v>
      </c>
      <c r="L10" s="12">
        <v>0</v>
      </c>
      <c r="M10" s="12">
        <v>0</v>
      </c>
    </row>
    <row r="11" spans="1:13" ht="33.75" customHeight="1" x14ac:dyDescent="0.25">
      <c r="A11" s="218" t="s">
        <v>381</v>
      </c>
      <c r="B11" s="12"/>
      <c r="C11" s="12"/>
      <c r="D11" s="12"/>
      <c r="E11" s="12"/>
      <c r="F11" s="12"/>
      <c r="G11" s="12"/>
      <c r="H11" s="12"/>
      <c r="I11" s="12"/>
      <c r="J11" s="12"/>
      <c r="K11" s="12"/>
      <c r="L11" s="12"/>
      <c r="M11" s="12"/>
    </row>
    <row r="12" spans="1:13" ht="18.75" customHeight="1" x14ac:dyDescent="0.25">
      <c r="A12" s="66" t="s">
        <v>299</v>
      </c>
      <c r="B12" s="12">
        <v>2</v>
      </c>
      <c r="C12" s="12">
        <v>9</v>
      </c>
      <c r="D12" s="12">
        <v>0</v>
      </c>
      <c r="E12" s="12">
        <v>11</v>
      </c>
      <c r="F12" s="12">
        <v>1</v>
      </c>
      <c r="G12" s="12">
        <v>1</v>
      </c>
      <c r="H12" s="12">
        <v>0</v>
      </c>
      <c r="I12" s="12">
        <v>2</v>
      </c>
      <c r="J12" s="12">
        <v>3</v>
      </c>
      <c r="K12" s="12">
        <v>10</v>
      </c>
      <c r="L12" s="12">
        <v>0</v>
      </c>
      <c r="M12" s="12">
        <v>13</v>
      </c>
    </row>
    <row r="13" spans="1:13" ht="18.75" customHeight="1" x14ac:dyDescent="0.25">
      <c r="A13" s="66" t="s">
        <v>200</v>
      </c>
      <c r="B13" s="12">
        <v>14</v>
      </c>
      <c r="C13" s="12">
        <v>6</v>
      </c>
      <c r="D13" s="12">
        <v>0</v>
      </c>
      <c r="E13" s="12">
        <v>20</v>
      </c>
      <c r="F13" s="12">
        <v>1</v>
      </c>
      <c r="G13" s="12">
        <v>5</v>
      </c>
      <c r="H13" s="12">
        <v>0</v>
      </c>
      <c r="I13" s="12">
        <v>6</v>
      </c>
      <c r="J13" s="12">
        <v>15</v>
      </c>
      <c r="K13" s="12">
        <v>11</v>
      </c>
      <c r="L13" s="12">
        <v>0</v>
      </c>
      <c r="M13" s="12">
        <v>26</v>
      </c>
    </row>
    <row r="14" spans="1:13" ht="18.75" customHeight="1" x14ac:dyDescent="0.25">
      <c r="A14" s="66" t="s">
        <v>380</v>
      </c>
      <c r="B14" s="12">
        <v>0</v>
      </c>
      <c r="C14" s="12">
        <v>0</v>
      </c>
      <c r="D14" s="12">
        <v>0</v>
      </c>
      <c r="E14" s="12">
        <v>0</v>
      </c>
      <c r="F14" s="12">
        <v>0</v>
      </c>
      <c r="G14" s="12">
        <v>0</v>
      </c>
      <c r="H14" s="12">
        <v>0</v>
      </c>
      <c r="I14" s="12">
        <v>0</v>
      </c>
      <c r="J14" s="12">
        <v>0</v>
      </c>
      <c r="K14" s="12">
        <v>0</v>
      </c>
      <c r="L14" s="12">
        <v>0</v>
      </c>
      <c r="M14" s="12">
        <v>0</v>
      </c>
    </row>
    <row r="15" spans="1:13" ht="18.75" customHeight="1" thickBot="1" x14ac:dyDescent="0.3">
      <c r="A15" s="63" t="s">
        <v>0</v>
      </c>
      <c r="B15" s="260">
        <v>401</v>
      </c>
      <c r="C15" s="260">
        <v>267</v>
      </c>
      <c r="D15" s="260">
        <v>0</v>
      </c>
      <c r="E15" s="269">
        <v>668</v>
      </c>
      <c r="F15" s="260">
        <v>81</v>
      </c>
      <c r="G15" s="260">
        <v>95</v>
      </c>
      <c r="H15" s="260">
        <v>0</v>
      </c>
      <c r="I15" s="260">
        <v>176</v>
      </c>
      <c r="J15" s="260">
        <v>482</v>
      </c>
      <c r="K15" s="260">
        <v>362</v>
      </c>
      <c r="L15" s="260">
        <v>0</v>
      </c>
      <c r="M15" s="260">
        <v>844</v>
      </c>
    </row>
    <row r="16" spans="1:13" ht="16.5" customHeight="1" thickTop="1" x14ac:dyDescent="0.25">
      <c r="A16" s="113" t="s">
        <v>205</v>
      </c>
      <c r="B16" s="29"/>
      <c r="C16" s="29"/>
      <c r="D16" s="29"/>
      <c r="E16" s="29"/>
      <c r="F16" s="29"/>
      <c r="G16" s="29"/>
      <c r="H16" s="29"/>
      <c r="I16" s="29"/>
      <c r="J16" s="29"/>
      <c r="K16" s="29"/>
      <c r="L16" s="29"/>
      <c r="M16" s="29"/>
    </row>
    <row r="17" spans="1:13" ht="13.5" customHeight="1" x14ac:dyDescent="0.25">
      <c r="A17" s="114" t="s">
        <v>295</v>
      </c>
      <c r="B17" s="29"/>
      <c r="C17" s="29"/>
      <c r="D17" s="29"/>
      <c r="E17" s="29"/>
      <c r="F17" s="29"/>
      <c r="G17" s="29"/>
      <c r="H17" s="29"/>
      <c r="I17" s="29"/>
      <c r="J17" s="29"/>
      <c r="K17" s="29"/>
      <c r="L17" s="29"/>
      <c r="M17" s="29"/>
    </row>
    <row r="18" spans="1:13" ht="35.1" customHeight="1" x14ac:dyDescent="0.2">
      <c r="A18" s="338" t="s">
        <v>349</v>
      </c>
      <c r="B18" s="294"/>
      <c r="C18" s="294"/>
      <c r="D18" s="294"/>
      <c r="E18" s="294"/>
      <c r="F18" s="294"/>
      <c r="G18" s="294"/>
      <c r="H18" s="294"/>
      <c r="I18" s="294"/>
      <c r="J18" s="294"/>
      <c r="K18" s="294"/>
      <c r="L18" s="294"/>
      <c r="M18" s="294"/>
    </row>
    <row r="19" spans="1:13" ht="13.5" customHeight="1" x14ac:dyDescent="0.2">
      <c r="A19" s="334" t="s">
        <v>298</v>
      </c>
      <c r="B19" s="335"/>
      <c r="C19" s="335"/>
      <c r="D19" s="335"/>
      <c r="E19" s="335"/>
      <c r="F19" s="335"/>
      <c r="G19" s="335"/>
      <c r="H19" s="335"/>
      <c r="I19" s="335"/>
      <c r="J19" s="335"/>
      <c r="K19" s="335"/>
      <c r="L19" s="335"/>
      <c r="M19" s="335"/>
    </row>
    <row r="20" spans="1:13" ht="12.75" customHeight="1" x14ac:dyDescent="0.2">
      <c r="A20" s="334" t="s">
        <v>300</v>
      </c>
      <c r="B20" s="297"/>
      <c r="C20" s="297"/>
      <c r="D20" s="297"/>
      <c r="E20" s="297"/>
      <c r="F20" s="297"/>
      <c r="G20" s="297"/>
      <c r="H20" s="297"/>
      <c r="I20" s="297"/>
      <c r="J20" s="297"/>
      <c r="K20" s="297"/>
      <c r="L20" s="297"/>
      <c r="M20" s="297"/>
    </row>
    <row r="21" spans="1:13" ht="12.75" customHeight="1" x14ac:dyDescent="0.2">
      <c r="A21" s="339" t="s">
        <v>382</v>
      </c>
      <c r="B21" s="296"/>
      <c r="C21" s="296"/>
      <c r="D21" s="296"/>
      <c r="E21" s="296"/>
      <c r="F21" s="296"/>
      <c r="G21" s="296"/>
      <c r="H21" s="296"/>
      <c r="I21" s="296"/>
      <c r="J21" s="296"/>
      <c r="K21" s="296"/>
      <c r="L21" s="296"/>
      <c r="M21" s="296"/>
    </row>
    <row r="22" spans="1:13" ht="23.25" customHeight="1" x14ac:dyDescent="0.2">
      <c r="A22" s="337" t="s">
        <v>383</v>
      </c>
      <c r="B22" s="287"/>
      <c r="C22" s="287"/>
      <c r="D22" s="287"/>
      <c r="E22" s="287"/>
      <c r="F22" s="287"/>
      <c r="G22" s="287"/>
      <c r="H22" s="287"/>
      <c r="I22" s="287"/>
      <c r="J22" s="287"/>
      <c r="K22" s="287"/>
      <c r="L22" s="287"/>
      <c r="M22" s="287"/>
    </row>
  </sheetData>
  <mergeCells count="7">
    <mergeCell ref="A3:M3"/>
    <mergeCell ref="A19:M19"/>
    <mergeCell ref="A5:A6"/>
    <mergeCell ref="A22:M22"/>
    <mergeCell ref="A20:M20"/>
    <mergeCell ref="A18:M18"/>
    <mergeCell ref="A21:M21"/>
  </mergeCells>
  <pageMargins left="1.1023622047244095" right="0.70866141732283472" top="0.74803149606299213" bottom="0.74803149606299213" header="0.31496062992125984" footer="0.31496062992125984"/>
  <pageSetup paperSize="14" orientation="landscape" r:id="rId1"/>
  <headerFooter>
    <oddFooter>&amp;C15</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S23"/>
  <sheetViews>
    <sheetView showGridLines="0" zoomScale="70" zoomScaleNormal="70" workbookViewId="0"/>
  </sheetViews>
  <sheetFormatPr baseColWidth="10" defaultColWidth="11.42578125" defaultRowHeight="12.75" x14ac:dyDescent="0.2"/>
  <cols>
    <col min="1" max="1" width="25.28515625" style="1" customWidth="1"/>
    <col min="2" max="2" width="13" style="1" customWidth="1"/>
    <col min="3" max="3" width="12.140625" style="1" customWidth="1"/>
    <col min="4" max="4" width="11.85546875" style="1" customWidth="1"/>
    <col min="5" max="5" width="16.28515625" style="1" customWidth="1"/>
    <col min="6" max="6" width="13" style="1" customWidth="1"/>
    <col min="7" max="7" width="14.140625" style="1" customWidth="1"/>
    <col min="8" max="8" width="12.28515625" style="1" customWidth="1"/>
    <col min="9" max="9" width="13.7109375" style="1" customWidth="1"/>
    <col min="10" max="10" width="15.5703125" style="1" customWidth="1"/>
    <col min="11" max="11" width="14.5703125" style="1" customWidth="1"/>
    <col min="12" max="12" width="14.28515625" style="1" customWidth="1"/>
    <col min="13" max="13" width="14.5703125" style="1" customWidth="1"/>
    <col min="14" max="14" width="10.85546875" style="1" customWidth="1"/>
    <col min="15" max="15" width="10.28515625" style="1" customWidth="1"/>
    <col min="16" max="16" width="13.5703125" style="1" customWidth="1"/>
    <col min="17" max="17" width="12.5703125" style="1" customWidth="1"/>
    <col min="18" max="18" width="12.140625" style="1" customWidth="1"/>
    <col min="19" max="19" width="10.28515625" style="1" customWidth="1"/>
    <col min="20" max="16384" width="11.42578125" style="1"/>
  </cols>
  <sheetData>
    <row r="1" spans="1:19" x14ac:dyDescent="0.2">
      <c r="A1" s="2" t="s">
        <v>407</v>
      </c>
      <c r="B1" s="185"/>
      <c r="C1" s="11"/>
      <c r="D1" s="11"/>
      <c r="E1" s="11"/>
      <c r="F1" s="11"/>
      <c r="G1" s="11"/>
      <c r="H1" s="11"/>
      <c r="I1" s="11"/>
      <c r="J1" s="11"/>
      <c r="K1" s="11"/>
    </row>
    <row r="2" spans="1:19" ht="18" customHeight="1" x14ac:dyDescent="0.25">
      <c r="A2" s="326" t="s">
        <v>194</v>
      </c>
      <c r="B2" s="287"/>
      <c r="C2" s="287"/>
      <c r="D2" s="287"/>
      <c r="E2" s="287"/>
      <c r="F2" s="287"/>
      <c r="G2" s="287"/>
      <c r="H2" s="287"/>
      <c r="I2" s="287"/>
      <c r="J2" s="287"/>
      <c r="K2" s="287"/>
      <c r="L2" s="287"/>
      <c r="M2" s="287"/>
      <c r="N2" s="287"/>
      <c r="O2" s="287"/>
      <c r="P2" s="287"/>
      <c r="Q2" s="287"/>
      <c r="R2" s="287"/>
      <c r="S2" s="287"/>
    </row>
    <row r="3" spans="1:19" ht="12.75" customHeight="1" x14ac:dyDescent="0.25">
      <c r="A3" s="186"/>
      <c r="B3" s="187"/>
      <c r="C3" s="187"/>
      <c r="D3" s="187"/>
      <c r="E3" s="187"/>
      <c r="F3" s="187"/>
      <c r="G3" s="187"/>
      <c r="H3" s="187"/>
      <c r="I3" s="187"/>
      <c r="J3" s="187"/>
      <c r="K3" s="187"/>
    </row>
    <row r="4" spans="1:19" ht="15.75" customHeight="1" x14ac:dyDescent="0.25">
      <c r="A4" s="326" t="s">
        <v>208</v>
      </c>
      <c r="B4" s="287"/>
      <c r="C4" s="287"/>
      <c r="D4" s="287"/>
      <c r="E4" s="287"/>
      <c r="F4" s="287"/>
      <c r="G4" s="287"/>
      <c r="H4" s="287"/>
      <c r="I4" s="287"/>
      <c r="J4" s="287"/>
      <c r="K4" s="287"/>
      <c r="L4" s="287"/>
      <c r="M4" s="287"/>
      <c r="N4" s="287"/>
      <c r="O4" s="287"/>
      <c r="P4" s="287"/>
      <c r="Q4" s="287"/>
      <c r="R4" s="287"/>
      <c r="S4" s="287"/>
    </row>
    <row r="5" spans="1:19" ht="17.25" customHeight="1" thickBot="1" x14ac:dyDescent="0.25">
      <c r="A5" s="11"/>
      <c r="B5" s="11"/>
      <c r="C5" s="11"/>
      <c r="D5" s="11"/>
      <c r="E5" s="11"/>
      <c r="F5" s="11"/>
      <c r="G5" s="11"/>
      <c r="H5" s="11"/>
      <c r="I5" s="11"/>
      <c r="J5" s="11"/>
      <c r="K5" s="11"/>
    </row>
    <row r="6" spans="1:19" ht="15" customHeight="1" thickTop="1" x14ac:dyDescent="0.2">
      <c r="A6" s="188"/>
      <c r="B6" s="315" t="s">
        <v>79</v>
      </c>
      <c r="C6" s="102"/>
      <c r="D6" s="327" t="s">
        <v>81</v>
      </c>
      <c r="E6" s="315" t="s">
        <v>82</v>
      </c>
      <c r="F6" s="315" t="s">
        <v>88</v>
      </c>
      <c r="G6" s="315" t="s">
        <v>25</v>
      </c>
      <c r="H6" s="315" t="s">
        <v>117</v>
      </c>
      <c r="I6" s="315" t="s">
        <v>83</v>
      </c>
      <c r="J6" s="315" t="s">
        <v>119</v>
      </c>
      <c r="K6" s="315" t="s">
        <v>84</v>
      </c>
      <c r="L6" s="315" t="s">
        <v>115</v>
      </c>
      <c r="M6" s="315" t="s">
        <v>118</v>
      </c>
      <c r="N6" s="102"/>
      <c r="O6" s="315" t="s">
        <v>86</v>
      </c>
      <c r="P6" s="315" t="s">
        <v>109</v>
      </c>
      <c r="Q6" s="315" t="s">
        <v>87</v>
      </c>
      <c r="R6" s="315" t="s">
        <v>116</v>
      </c>
      <c r="S6" s="315" t="s">
        <v>284</v>
      </c>
    </row>
    <row r="7" spans="1:19" ht="15" customHeight="1" x14ac:dyDescent="0.2">
      <c r="A7" s="189" t="s">
        <v>201</v>
      </c>
      <c r="B7" s="323"/>
      <c r="C7" s="103" t="s">
        <v>80</v>
      </c>
      <c r="D7" s="316"/>
      <c r="E7" s="323"/>
      <c r="F7" s="323"/>
      <c r="G7" s="316"/>
      <c r="H7" s="316"/>
      <c r="I7" s="316"/>
      <c r="J7" s="316"/>
      <c r="K7" s="316"/>
      <c r="L7" s="316"/>
      <c r="M7" s="316"/>
      <c r="N7" s="104" t="s">
        <v>85</v>
      </c>
      <c r="O7" s="316"/>
      <c r="P7" s="316"/>
      <c r="Q7" s="316"/>
      <c r="R7" s="323"/>
      <c r="S7" s="310"/>
    </row>
    <row r="8" spans="1:19" ht="24" customHeight="1" x14ac:dyDescent="0.2">
      <c r="A8" s="190"/>
      <c r="B8" s="324"/>
      <c r="C8" s="105"/>
      <c r="D8" s="317"/>
      <c r="E8" s="324"/>
      <c r="F8" s="324"/>
      <c r="G8" s="317"/>
      <c r="H8" s="317"/>
      <c r="I8" s="317"/>
      <c r="J8" s="317"/>
      <c r="K8" s="317"/>
      <c r="L8" s="317"/>
      <c r="M8" s="317"/>
      <c r="N8" s="106"/>
      <c r="O8" s="317"/>
      <c r="P8" s="317"/>
      <c r="Q8" s="317"/>
      <c r="R8" s="324"/>
      <c r="S8" s="300"/>
    </row>
    <row r="9" spans="1:19" ht="27" customHeight="1" x14ac:dyDescent="0.2">
      <c r="A9" s="184" t="s">
        <v>203</v>
      </c>
      <c r="B9" s="191"/>
      <c r="C9" s="191"/>
      <c r="D9" s="191"/>
      <c r="E9" s="191"/>
      <c r="F9" s="191"/>
      <c r="G9" s="191"/>
      <c r="H9" s="191"/>
      <c r="I9" s="191"/>
      <c r="J9" s="191"/>
      <c r="K9" s="191"/>
      <c r="L9" s="191"/>
      <c r="M9" s="191"/>
      <c r="N9" s="191"/>
      <c r="O9" s="191"/>
      <c r="P9" s="191"/>
      <c r="Q9" s="191"/>
      <c r="R9" s="191"/>
      <c r="S9" s="274"/>
    </row>
    <row r="10" spans="1:19" ht="18.75" customHeight="1" x14ac:dyDescent="0.25">
      <c r="A10" s="66" t="s">
        <v>223</v>
      </c>
      <c r="B10" s="12">
        <v>0</v>
      </c>
      <c r="C10" s="12">
        <v>0</v>
      </c>
      <c r="D10" s="12">
        <v>1</v>
      </c>
      <c r="E10" s="12">
        <v>4</v>
      </c>
      <c r="F10" s="12">
        <v>0</v>
      </c>
      <c r="G10" s="12">
        <v>10</v>
      </c>
      <c r="H10" s="12">
        <v>10</v>
      </c>
      <c r="I10" s="12">
        <v>1</v>
      </c>
      <c r="J10" s="12">
        <v>1</v>
      </c>
      <c r="K10" s="12">
        <v>1</v>
      </c>
      <c r="L10" s="12">
        <v>7</v>
      </c>
      <c r="M10" s="12">
        <v>6</v>
      </c>
      <c r="N10" s="12">
        <v>0</v>
      </c>
      <c r="O10" s="12">
        <v>98</v>
      </c>
      <c r="P10" s="12">
        <v>11</v>
      </c>
      <c r="Q10" s="12">
        <v>2</v>
      </c>
      <c r="R10" s="12">
        <v>0</v>
      </c>
      <c r="S10" s="21">
        <v>152</v>
      </c>
    </row>
    <row r="11" spans="1:19" ht="18.75" customHeight="1" x14ac:dyDescent="0.25">
      <c r="A11" s="66" t="s">
        <v>200</v>
      </c>
      <c r="B11" s="12">
        <v>32</v>
      </c>
      <c r="C11" s="12">
        <v>0</v>
      </c>
      <c r="D11" s="12">
        <v>5</v>
      </c>
      <c r="E11" s="12">
        <v>41</v>
      </c>
      <c r="F11" s="12">
        <v>2</v>
      </c>
      <c r="G11" s="12">
        <v>51</v>
      </c>
      <c r="H11" s="12">
        <v>64</v>
      </c>
      <c r="I11" s="12">
        <v>7</v>
      </c>
      <c r="J11" s="12">
        <v>47</v>
      </c>
      <c r="K11" s="12">
        <v>0</v>
      </c>
      <c r="L11" s="12">
        <v>26</v>
      </c>
      <c r="M11" s="12">
        <v>6</v>
      </c>
      <c r="N11" s="12">
        <v>2</v>
      </c>
      <c r="O11" s="12">
        <v>118</v>
      </c>
      <c r="P11" s="12">
        <v>64</v>
      </c>
      <c r="Q11" s="12">
        <v>20</v>
      </c>
      <c r="R11" s="12">
        <v>0</v>
      </c>
      <c r="S11" s="21">
        <v>485</v>
      </c>
    </row>
    <row r="12" spans="1:19" ht="18.75" customHeight="1" x14ac:dyDescent="0.25">
      <c r="A12" s="66" t="s">
        <v>384</v>
      </c>
      <c r="B12" s="12">
        <v>0</v>
      </c>
      <c r="C12" s="12">
        <v>0</v>
      </c>
      <c r="D12" s="12">
        <v>0</v>
      </c>
      <c r="E12" s="12">
        <v>0</v>
      </c>
      <c r="F12" s="12">
        <v>0</v>
      </c>
      <c r="G12" s="12">
        <v>0</v>
      </c>
      <c r="H12" s="12">
        <v>0</v>
      </c>
      <c r="I12" s="12">
        <v>0</v>
      </c>
      <c r="J12" s="12">
        <v>0</v>
      </c>
      <c r="K12" s="12">
        <v>0</v>
      </c>
      <c r="L12" s="12">
        <v>0</v>
      </c>
      <c r="M12" s="12">
        <v>0</v>
      </c>
      <c r="N12" s="12">
        <v>0</v>
      </c>
      <c r="O12" s="12">
        <v>0</v>
      </c>
      <c r="P12" s="12">
        <v>0</v>
      </c>
      <c r="Q12" s="12">
        <v>0</v>
      </c>
      <c r="R12" s="12">
        <v>0</v>
      </c>
      <c r="S12" s="21">
        <v>0</v>
      </c>
    </row>
    <row r="13" spans="1:19" ht="50.25" customHeight="1" x14ac:dyDescent="0.25">
      <c r="A13" s="218" t="s">
        <v>385</v>
      </c>
      <c r="B13" s="12"/>
      <c r="C13" s="12"/>
      <c r="D13" s="12"/>
      <c r="E13" s="12"/>
      <c r="F13" s="12"/>
      <c r="G13" s="12"/>
      <c r="H13" s="12"/>
      <c r="I13" s="12"/>
      <c r="J13" s="12"/>
      <c r="K13" s="12"/>
      <c r="L13" s="12"/>
      <c r="M13" s="12"/>
      <c r="N13" s="12"/>
      <c r="O13" s="12"/>
      <c r="P13" s="12"/>
      <c r="Q13" s="12"/>
      <c r="R13" s="12"/>
      <c r="S13" s="21">
        <v>0</v>
      </c>
    </row>
    <row r="14" spans="1:19" ht="18.75" customHeight="1" x14ac:dyDescent="0.25">
      <c r="A14" s="66" t="s">
        <v>223</v>
      </c>
      <c r="B14" s="12">
        <v>0</v>
      </c>
      <c r="C14" s="12">
        <v>0</v>
      </c>
      <c r="D14" s="12">
        <v>0</v>
      </c>
      <c r="E14" s="12">
        <v>0</v>
      </c>
      <c r="F14" s="12">
        <v>0</v>
      </c>
      <c r="G14" s="12">
        <v>0</v>
      </c>
      <c r="H14" s="12">
        <v>0</v>
      </c>
      <c r="I14" s="12">
        <v>0</v>
      </c>
      <c r="J14" s="12">
        <v>0</v>
      </c>
      <c r="K14" s="12">
        <v>0</v>
      </c>
      <c r="L14" s="12">
        <v>0</v>
      </c>
      <c r="M14" s="12">
        <v>0</v>
      </c>
      <c r="N14" s="12">
        <v>0</v>
      </c>
      <c r="O14" s="12">
        <v>2</v>
      </c>
      <c r="P14" s="12">
        <v>9</v>
      </c>
      <c r="Q14" s="12">
        <v>0</v>
      </c>
      <c r="R14" s="12">
        <v>0</v>
      </c>
      <c r="S14" s="21">
        <v>11</v>
      </c>
    </row>
    <row r="15" spans="1:19" ht="18.75" customHeight="1" x14ac:dyDescent="0.25">
      <c r="A15" s="66" t="s">
        <v>200</v>
      </c>
      <c r="B15" s="12">
        <v>0</v>
      </c>
      <c r="C15" s="12">
        <v>1</v>
      </c>
      <c r="D15" s="12">
        <v>0</v>
      </c>
      <c r="E15" s="12">
        <v>0</v>
      </c>
      <c r="F15" s="12">
        <v>0</v>
      </c>
      <c r="G15" s="12">
        <v>0</v>
      </c>
      <c r="H15" s="12">
        <v>0</v>
      </c>
      <c r="I15" s="12">
        <v>0</v>
      </c>
      <c r="J15" s="12">
        <v>0</v>
      </c>
      <c r="K15" s="12">
        <v>0</v>
      </c>
      <c r="L15" s="12">
        <v>1</v>
      </c>
      <c r="M15" s="12">
        <v>0</v>
      </c>
      <c r="N15" s="12">
        <v>0</v>
      </c>
      <c r="O15" s="12">
        <v>0</v>
      </c>
      <c r="P15" s="12">
        <v>18</v>
      </c>
      <c r="Q15" s="12">
        <v>0</v>
      </c>
      <c r="R15" s="12">
        <v>0</v>
      </c>
      <c r="S15" s="21">
        <v>20</v>
      </c>
    </row>
    <row r="16" spans="1:19" ht="18.75" customHeight="1" x14ac:dyDescent="0.25">
      <c r="A16" s="66" t="s">
        <v>384</v>
      </c>
      <c r="B16" s="12">
        <v>0</v>
      </c>
      <c r="C16" s="12">
        <v>0</v>
      </c>
      <c r="D16" s="12">
        <v>0</v>
      </c>
      <c r="E16" s="12">
        <v>0</v>
      </c>
      <c r="F16" s="12">
        <v>0</v>
      </c>
      <c r="G16" s="12">
        <v>0</v>
      </c>
      <c r="H16" s="12">
        <v>0</v>
      </c>
      <c r="I16" s="12">
        <v>0</v>
      </c>
      <c r="J16" s="12">
        <v>0</v>
      </c>
      <c r="K16" s="12">
        <v>0</v>
      </c>
      <c r="L16" s="12">
        <v>0</v>
      </c>
      <c r="M16" s="12">
        <v>0</v>
      </c>
      <c r="N16" s="12">
        <v>0</v>
      </c>
      <c r="O16" s="12">
        <v>0</v>
      </c>
      <c r="P16" s="12">
        <v>0</v>
      </c>
      <c r="Q16" s="12">
        <v>0</v>
      </c>
      <c r="R16" s="12">
        <v>0</v>
      </c>
      <c r="S16" s="21">
        <v>0</v>
      </c>
    </row>
    <row r="17" spans="1:19" ht="19.5" customHeight="1" thickBot="1" x14ac:dyDescent="0.3">
      <c r="A17" s="192" t="s">
        <v>0</v>
      </c>
      <c r="B17" s="260">
        <v>32</v>
      </c>
      <c r="C17" s="260">
        <v>1</v>
      </c>
      <c r="D17" s="260">
        <v>6</v>
      </c>
      <c r="E17" s="260">
        <v>45</v>
      </c>
      <c r="F17" s="260">
        <v>2</v>
      </c>
      <c r="G17" s="260">
        <v>61</v>
      </c>
      <c r="H17" s="260">
        <v>74</v>
      </c>
      <c r="I17" s="260">
        <v>8</v>
      </c>
      <c r="J17" s="260">
        <v>48</v>
      </c>
      <c r="K17" s="260">
        <v>1</v>
      </c>
      <c r="L17" s="260">
        <v>34</v>
      </c>
      <c r="M17" s="260">
        <v>12</v>
      </c>
      <c r="N17" s="260">
        <v>2</v>
      </c>
      <c r="O17" s="260">
        <v>218</v>
      </c>
      <c r="P17" s="260">
        <v>102</v>
      </c>
      <c r="Q17" s="260">
        <v>22</v>
      </c>
      <c r="R17" s="260">
        <v>0</v>
      </c>
      <c r="S17" s="269">
        <v>668</v>
      </c>
    </row>
    <row r="18" spans="1:19" ht="13.5" customHeight="1" thickTop="1" x14ac:dyDescent="0.2">
      <c r="A18" s="215" t="s">
        <v>294</v>
      </c>
      <c r="B18" s="217"/>
      <c r="C18" s="217"/>
      <c r="D18" s="217"/>
      <c r="E18" s="217"/>
      <c r="F18" s="217"/>
      <c r="G18" s="217"/>
      <c r="H18" s="217"/>
      <c r="I18" s="217"/>
      <c r="J18" s="217"/>
      <c r="K18" s="217"/>
      <c r="L18" s="216"/>
      <c r="M18" s="216"/>
      <c r="N18" s="216"/>
      <c r="O18" s="216"/>
      <c r="P18" s="216"/>
      <c r="Q18" s="216"/>
      <c r="R18" s="216"/>
      <c r="S18" s="216"/>
    </row>
    <row r="19" spans="1:19" x14ac:dyDescent="0.2">
      <c r="A19" s="216" t="s">
        <v>301</v>
      </c>
      <c r="B19" s="217"/>
      <c r="C19" s="217"/>
      <c r="D19" s="217"/>
      <c r="E19" s="217"/>
      <c r="F19" s="217"/>
      <c r="G19" s="217"/>
      <c r="H19" s="217"/>
      <c r="I19" s="217"/>
      <c r="J19" s="217"/>
      <c r="K19" s="217"/>
      <c r="L19" s="216"/>
      <c r="M19" s="216"/>
      <c r="N19" s="216"/>
      <c r="O19" s="216"/>
      <c r="P19" s="216"/>
      <c r="Q19" s="216"/>
      <c r="R19" s="216"/>
      <c r="S19" s="216"/>
    </row>
    <row r="20" spans="1:19" x14ac:dyDescent="0.2">
      <c r="A20" s="340" t="s">
        <v>224</v>
      </c>
      <c r="B20" s="341"/>
      <c r="C20" s="341"/>
      <c r="D20" s="341"/>
      <c r="E20" s="341"/>
      <c r="F20" s="341"/>
      <c r="G20" s="341"/>
      <c r="H20" s="341"/>
      <c r="I20" s="341"/>
      <c r="J20" s="341"/>
      <c r="K20" s="217"/>
      <c r="L20" s="216"/>
      <c r="M20" s="216"/>
      <c r="N20" s="216"/>
      <c r="O20" s="216"/>
      <c r="P20" s="216"/>
      <c r="Q20" s="216"/>
      <c r="R20" s="216"/>
      <c r="S20" s="216"/>
    </row>
    <row r="21" spans="1:19" x14ac:dyDescent="0.2">
      <c r="A21" s="340" t="s">
        <v>386</v>
      </c>
      <c r="B21" s="341"/>
      <c r="C21" s="341"/>
      <c r="D21" s="341"/>
      <c r="E21" s="341"/>
      <c r="F21" s="341"/>
      <c r="G21" s="341"/>
      <c r="H21" s="341"/>
      <c r="I21" s="341"/>
      <c r="J21" s="341"/>
      <c r="K21" s="217"/>
      <c r="L21" s="216"/>
      <c r="M21" s="216"/>
      <c r="N21" s="216"/>
      <c r="O21" s="216"/>
      <c r="P21" s="216"/>
      <c r="Q21" s="216"/>
      <c r="R21" s="216"/>
      <c r="S21" s="216"/>
    </row>
    <row r="22" spans="1:19" ht="12.75" customHeight="1" x14ac:dyDescent="0.2">
      <c r="A22" s="342" t="s">
        <v>387</v>
      </c>
      <c r="B22" s="343"/>
      <c r="C22" s="343"/>
      <c r="D22" s="343"/>
      <c r="E22" s="343"/>
      <c r="F22" s="343"/>
      <c r="G22" s="343"/>
      <c r="H22" s="343"/>
      <c r="I22" s="343"/>
      <c r="J22" s="343"/>
      <c r="K22" s="344"/>
      <c r="L22" s="344"/>
      <c r="M22" s="344"/>
      <c r="N22" s="344"/>
      <c r="O22" s="344"/>
      <c r="P22" s="344"/>
      <c r="Q22" s="344"/>
      <c r="R22" s="344"/>
      <c r="S22" s="344"/>
    </row>
    <row r="23" spans="1:19" x14ac:dyDescent="0.2">
      <c r="A23" s="216" t="s">
        <v>350</v>
      </c>
      <c r="B23" s="216"/>
      <c r="C23" s="216"/>
      <c r="D23" s="216"/>
      <c r="E23" s="216"/>
      <c r="F23" s="216"/>
      <c r="G23" s="216"/>
      <c r="H23" s="216"/>
      <c r="I23" s="216"/>
      <c r="J23" s="216"/>
      <c r="K23" s="216"/>
      <c r="L23" s="216"/>
      <c r="M23" s="216"/>
      <c r="N23" s="216"/>
      <c r="O23" s="216"/>
      <c r="P23" s="216"/>
      <c r="Q23" s="216"/>
      <c r="R23" s="216"/>
      <c r="S23" s="216"/>
    </row>
  </sheetData>
  <mergeCells count="21">
    <mergeCell ref="A2:S2"/>
    <mergeCell ref="A4:S4"/>
    <mergeCell ref="B6:B8"/>
    <mergeCell ref="D6:D8"/>
    <mergeCell ref="E6:E8"/>
    <mergeCell ref="F6:F8"/>
    <mergeCell ref="G6:G8"/>
    <mergeCell ref="H6:H8"/>
    <mergeCell ref="I6:I8"/>
    <mergeCell ref="J6:J8"/>
    <mergeCell ref="R6:R8"/>
    <mergeCell ref="K6:K8"/>
    <mergeCell ref="L6:L8"/>
    <mergeCell ref="A20:J20"/>
    <mergeCell ref="A22:S22"/>
    <mergeCell ref="M6:M8"/>
    <mergeCell ref="O6:O8"/>
    <mergeCell ref="P6:P8"/>
    <mergeCell ref="Q6:Q8"/>
    <mergeCell ref="S6:S8"/>
    <mergeCell ref="A21:J21"/>
  </mergeCells>
  <pageMargins left="0.31496062992125984" right="0.19685039370078741" top="0.74803149606299213" bottom="0.74803149606299213" header="0.31496062992125984" footer="0.31496062992125984"/>
  <pageSetup paperSize="14" scale="64" orientation="landscape" r:id="rId1"/>
  <headerFooter>
    <oddFooter>&amp;C16</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C33"/>
  <sheetViews>
    <sheetView showGridLines="0" zoomScale="70" zoomScaleNormal="70" workbookViewId="0"/>
  </sheetViews>
  <sheetFormatPr baseColWidth="10" defaultColWidth="26.28515625" defaultRowHeight="12.75" x14ac:dyDescent="0.2"/>
  <cols>
    <col min="1" max="1" width="47.28515625" style="1" customWidth="1"/>
    <col min="2" max="2" width="23.42578125" style="1" customWidth="1"/>
    <col min="3" max="3" width="22.7109375" style="1" customWidth="1"/>
    <col min="4" max="16384" width="26.28515625" style="1"/>
  </cols>
  <sheetData>
    <row r="1" spans="1:3" x14ac:dyDescent="0.2">
      <c r="A1" s="2" t="s">
        <v>405</v>
      </c>
    </row>
    <row r="2" spans="1:3" ht="18" customHeight="1" x14ac:dyDescent="0.25">
      <c r="A2" s="326" t="s">
        <v>59</v>
      </c>
      <c r="B2" s="287"/>
      <c r="C2" s="287"/>
    </row>
    <row r="3" spans="1:3" ht="12.75" customHeight="1" x14ac:dyDescent="0.25">
      <c r="A3" s="132"/>
      <c r="B3" s="131"/>
      <c r="C3" s="131"/>
    </row>
    <row r="4" spans="1:3" ht="48.75" customHeight="1" x14ac:dyDescent="0.25">
      <c r="A4" s="326" t="s">
        <v>308</v>
      </c>
      <c r="B4" s="351"/>
      <c r="C4" s="351"/>
    </row>
    <row r="5" spans="1:3" ht="16.5" customHeight="1" x14ac:dyDescent="0.25">
      <c r="A5" s="326" t="s">
        <v>346</v>
      </c>
      <c r="B5" s="287"/>
      <c r="C5" s="287"/>
    </row>
    <row r="6" spans="1:3" ht="14.25" customHeight="1" thickBot="1" x14ac:dyDescent="0.25"/>
    <row r="7" spans="1:3" ht="16.5" customHeight="1" thickTop="1" x14ac:dyDescent="0.2">
      <c r="A7" s="352" t="s">
        <v>139</v>
      </c>
      <c r="B7" s="353" t="s">
        <v>29</v>
      </c>
      <c r="C7" s="211" t="s">
        <v>29</v>
      </c>
    </row>
    <row r="8" spans="1:3" ht="12.75" customHeight="1" x14ac:dyDescent="0.2">
      <c r="A8" s="285"/>
      <c r="B8" s="354"/>
      <c r="C8" s="210" t="s">
        <v>312</v>
      </c>
    </row>
    <row r="9" spans="1:3" ht="21.75" customHeight="1" x14ac:dyDescent="0.2">
      <c r="A9" s="180" t="s">
        <v>193</v>
      </c>
      <c r="B9" s="60"/>
      <c r="C9" s="212"/>
    </row>
    <row r="10" spans="1:3" ht="18.75" customHeight="1" x14ac:dyDescent="0.25">
      <c r="A10" s="120" t="s">
        <v>144</v>
      </c>
      <c r="C10" s="28"/>
    </row>
    <row r="11" spans="1:3" ht="18.75" customHeight="1" x14ac:dyDescent="0.25">
      <c r="A11" s="120" t="s">
        <v>351</v>
      </c>
      <c r="B11" s="12">
        <v>383</v>
      </c>
      <c r="C11" s="28">
        <v>2654</v>
      </c>
    </row>
    <row r="12" spans="1:3" ht="18.75" customHeight="1" x14ac:dyDescent="0.25">
      <c r="A12" s="120" t="s">
        <v>188</v>
      </c>
      <c r="B12" s="12">
        <v>76</v>
      </c>
      <c r="C12" s="28">
        <v>307</v>
      </c>
    </row>
    <row r="13" spans="1:3" ht="18.75" customHeight="1" x14ac:dyDescent="0.25">
      <c r="A13" s="120" t="s">
        <v>9</v>
      </c>
      <c r="B13" s="12">
        <v>8</v>
      </c>
      <c r="C13" s="28">
        <v>187</v>
      </c>
    </row>
    <row r="14" spans="1:3" ht="29.25" customHeight="1" x14ac:dyDescent="0.25">
      <c r="A14" s="120" t="s">
        <v>145</v>
      </c>
      <c r="B14" s="12"/>
      <c r="C14" s="28"/>
    </row>
    <row r="15" spans="1:3" ht="18.75" customHeight="1" x14ac:dyDescent="0.25">
      <c r="A15" s="120" t="s">
        <v>125</v>
      </c>
      <c r="B15" s="12">
        <v>2</v>
      </c>
      <c r="C15" s="28">
        <v>57</v>
      </c>
    </row>
    <row r="16" spans="1:3" ht="18.75" customHeight="1" x14ac:dyDescent="0.25">
      <c r="A16" s="120" t="s">
        <v>188</v>
      </c>
      <c r="B16" s="12">
        <v>3</v>
      </c>
      <c r="C16" s="28">
        <v>21</v>
      </c>
    </row>
    <row r="17" spans="1:3" ht="18.75" customHeight="1" x14ac:dyDescent="0.25">
      <c r="A17" s="120" t="s">
        <v>9</v>
      </c>
      <c r="B17" s="12">
        <v>1</v>
      </c>
      <c r="C17" s="28">
        <v>192</v>
      </c>
    </row>
    <row r="18" spans="1:3" ht="30.75" customHeight="1" x14ac:dyDescent="0.25">
      <c r="A18" s="179" t="s">
        <v>146</v>
      </c>
      <c r="B18" s="140">
        <v>473</v>
      </c>
      <c r="C18" s="140">
        <v>3418</v>
      </c>
    </row>
    <row r="19" spans="1:3" ht="21.75" customHeight="1" x14ac:dyDescent="0.25">
      <c r="A19" s="181" t="s">
        <v>313</v>
      </c>
      <c r="B19" s="141"/>
      <c r="C19" s="64"/>
    </row>
    <row r="20" spans="1:3" ht="18.75" customHeight="1" x14ac:dyDescent="0.25">
      <c r="A20" s="120" t="s">
        <v>351</v>
      </c>
      <c r="B20" s="29">
        <v>16</v>
      </c>
      <c r="C20" s="28">
        <v>0</v>
      </c>
    </row>
    <row r="21" spans="1:3" ht="18.75" customHeight="1" x14ac:dyDescent="0.25">
      <c r="A21" s="120" t="s">
        <v>314</v>
      </c>
      <c r="B21" s="29">
        <v>2</v>
      </c>
      <c r="C21" s="28">
        <v>0</v>
      </c>
    </row>
    <row r="22" spans="1:3" ht="18.75" customHeight="1" x14ac:dyDescent="0.25">
      <c r="A22" s="120" t="s">
        <v>9</v>
      </c>
      <c r="B22" s="29">
        <v>2</v>
      </c>
      <c r="C22" s="28">
        <v>0</v>
      </c>
    </row>
    <row r="23" spans="1:3" ht="30.75" customHeight="1" x14ac:dyDescent="0.25">
      <c r="A23" s="179" t="s">
        <v>147</v>
      </c>
      <c r="B23" s="140">
        <v>20</v>
      </c>
      <c r="C23" s="140">
        <v>0</v>
      </c>
    </row>
    <row r="24" spans="1:3" ht="18.75" customHeight="1" thickBot="1" x14ac:dyDescent="0.3">
      <c r="A24" s="182" t="s">
        <v>148</v>
      </c>
      <c r="B24" s="70">
        <v>493</v>
      </c>
      <c r="C24" s="70">
        <v>3418</v>
      </c>
    </row>
    <row r="25" spans="1:3" ht="15" customHeight="1" thickTop="1" x14ac:dyDescent="0.2">
      <c r="A25" s="356" t="s">
        <v>309</v>
      </c>
      <c r="B25" s="357"/>
      <c r="C25" s="357"/>
    </row>
    <row r="26" spans="1:3" ht="25.5" customHeight="1" x14ac:dyDescent="0.2">
      <c r="A26" s="355" t="s">
        <v>353</v>
      </c>
      <c r="B26" s="350"/>
      <c r="C26" s="350"/>
    </row>
    <row r="27" spans="1:3" ht="37.5" customHeight="1" x14ac:dyDescent="0.2">
      <c r="A27" s="347" t="s">
        <v>354</v>
      </c>
      <c r="B27" s="348"/>
      <c r="C27" s="348"/>
    </row>
    <row r="28" spans="1:3" ht="24.75" customHeight="1" x14ac:dyDescent="0.2">
      <c r="A28" s="347" t="s">
        <v>355</v>
      </c>
      <c r="B28" s="341"/>
      <c r="C28" s="341"/>
    </row>
    <row r="29" spans="1:3" ht="24.75" customHeight="1" x14ac:dyDescent="0.2">
      <c r="A29" s="347" t="s">
        <v>356</v>
      </c>
      <c r="B29" s="348"/>
      <c r="C29" s="348"/>
    </row>
    <row r="30" spans="1:3" ht="24.75" customHeight="1" x14ac:dyDescent="0.2">
      <c r="A30" s="347" t="s">
        <v>310</v>
      </c>
      <c r="B30" s="348"/>
      <c r="C30" s="348"/>
    </row>
    <row r="31" spans="1:3" ht="24.75" customHeight="1" x14ac:dyDescent="0.2">
      <c r="A31" s="349" t="s">
        <v>311</v>
      </c>
      <c r="B31" s="350"/>
      <c r="C31" s="350"/>
    </row>
    <row r="32" spans="1:3" ht="37.5" customHeight="1" x14ac:dyDescent="0.2">
      <c r="A32" s="345" t="s">
        <v>352</v>
      </c>
      <c r="B32" s="346"/>
      <c r="C32" s="346"/>
    </row>
    <row r="33" spans="1:3" ht="15" customHeight="1" x14ac:dyDescent="0.2">
      <c r="A33" s="588"/>
      <c r="B33" s="589"/>
      <c r="C33" s="589"/>
    </row>
  </sheetData>
  <mergeCells count="13">
    <mergeCell ref="A32:C32"/>
    <mergeCell ref="A5:C5"/>
    <mergeCell ref="A27:C27"/>
    <mergeCell ref="A2:C2"/>
    <mergeCell ref="A31:C31"/>
    <mergeCell ref="A4:C4"/>
    <mergeCell ref="A29:C29"/>
    <mergeCell ref="A7:A8"/>
    <mergeCell ref="B7:B8"/>
    <mergeCell ref="A26:C26"/>
    <mergeCell ref="A25:C25"/>
    <mergeCell ref="A28:C28"/>
    <mergeCell ref="A30:C30"/>
  </mergeCells>
  <pageMargins left="0.39370078740157483" right="0" top="1.3385826771653544" bottom="0.15748031496062992" header="0.31496062992125984" footer="0.31496062992125984"/>
  <pageSetup paperSize="14" orientation="portrait" r:id="rId1"/>
  <headerFooter>
    <oddFooter>&amp;C17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H18"/>
  <sheetViews>
    <sheetView showGridLines="0" workbookViewId="0"/>
  </sheetViews>
  <sheetFormatPr baseColWidth="10" defaultRowHeight="12.75" x14ac:dyDescent="0.2"/>
  <cols>
    <col min="1" max="1" width="38.7109375" customWidth="1"/>
    <col min="2" max="2" width="18.7109375" customWidth="1"/>
    <col min="3" max="3" width="18" customWidth="1"/>
    <col min="4" max="4" width="10.85546875" bestFit="1" customWidth="1"/>
    <col min="5" max="5" width="20" customWidth="1"/>
    <col min="6" max="6" width="23" customWidth="1"/>
    <col min="7" max="7" width="9.42578125" bestFit="1" customWidth="1"/>
    <col min="8" max="8" width="21.28515625" style="1" customWidth="1"/>
  </cols>
  <sheetData>
    <row r="1" spans="1:8" ht="19.5" x14ac:dyDescent="0.35">
      <c r="A1" s="417" t="s">
        <v>402</v>
      </c>
      <c r="B1" s="16"/>
      <c r="C1" s="16"/>
      <c r="D1" s="16"/>
      <c r="E1" s="418"/>
      <c r="F1" s="418"/>
      <c r="G1" s="419"/>
      <c r="H1" s="419"/>
    </row>
    <row r="2" spans="1:8" ht="19.5" x14ac:dyDescent="0.35">
      <c r="A2" s="420"/>
      <c r="B2" s="16"/>
      <c r="C2" s="16"/>
      <c r="D2" s="16"/>
      <c r="E2" s="418"/>
      <c r="F2" s="418"/>
      <c r="G2" s="419"/>
      <c r="H2" s="419"/>
    </row>
    <row r="3" spans="1:8" ht="16.5" customHeight="1" x14ac:dyDescent="0.25">
      <c r="A3" s="421" t="s">
        <v>405</v>
      </c>
      <c r="B3" s="16"/>
      <c r="C3" s="16"/>
      <c r="D3" s="16"/>
      <c r="E3" s="16"/>
      <c r="F3" s="16"/>
      <c r="G3" s="16"/>
      <c r="H3" s="17"/>
    </row>
    <row r="4" spans="1:8" ht="18" customHeight="1" x14ac:dyDescent="0.25">
      <c r="A4" s="422" t="s">
        <v>47</v>
      </c>
      <c r="B4" s="423"/>
      <c r="C4" s="423"/>
      <c r="D4" s="423"/>
      <c r="E4" s="423"/>
      <c r="F4" s="423"/>
      <c r="G4" s="423"/>
      <c r="H4" s="17"/>
    </row>
    <row r="5" spans="1:8" ht="13.5" customHeight="1" x14ac:dyDescent="0.2">
      <c r="A5" s="16"/>
      <c r="B5" s="16"/>
      <c r="C5" s="16"/>
      <c r="D5" s="16"/>
      <c r="E5" s="16"/>
      <c r="F5" s="16"/>
      <c r="G5" s="16"/>
      <c r="H5" s="17"/>
    </row>
    <row r="6" spans="1:8" ht="30.75" customHeight="1" x14ac:dyDescent="0.25">
      <c r="A6" s="424" t="s">
        <v>371</v>
      </c>
      <c r="B6" s="422"/>
      <c r="C6" s="422"/>
      <c r="D6" s="422"/>
      <c r="E6" s="422"/>
      <c r="F6" s="422"/>
      <c r="G6" s="422"/>
      <c r="H6" s="423"/>
    </row>
    <row r="7" spans="1:8" ht="13.5" thickBot="1" x14ac:dyDescent="0.25">
      <c r="A7" s="16"/>
      <c r="B7" s="16"/>
      <c r="C7" s="16"/>
      <c r="D7" s="16"/>
      <c r="E7" s="16"/>
      <c r="F7" s="16"/>
      <c r="G7" s="16"/>
      <c r="H7" s="17"/>
    </row>
    <row r="8" spans="1:8" ht="32.25" customHeight="1" thickTop="1" x14ac:dyDescent="0.2">
      <c r="A8" s="425" t="s">
        <v>180</v>
      </c>
      <c r="B8" s="426" t="s">
        <v>251</v>
      </c>
      <c r="C8" s="427"/>
      <c r="D8" s="428"/>
      <c r="E8" s="429" t="s">
        <v>240</v>
      </c>
      <c r="F8" s="430"/>
      <c r="G8" s="431"/>
      <c r="H8" s="432" t="s">
        <v>252</v>
      </c>
    </row>
    <row r="9" spans="1:8" ht="28.5" customHeight="1" x14ac:dyDescent="0.2">
      <c r="A9" s="433"/>
      <c r="B9" s="434" t="s">
        <v>171</v>
      </c>
      <c r="C9" s="434" t="s">
        <v>172</v>
      </c>
      <c r="D9" s="435" t="s">
        <v>0</v>
      </c>
      <c r="E9" s="436" t="s">
        <v>108</v>
      </c>
      <c r="F9" s="436" t="s">
        <v>216</v>
      </c>
      <c r="G9" s="435" t="s">
        <v>0</v>
      </c>
      <c r="H9" s="437"/>
    </row>
    <row r="10" spans="1:8" ht="15.75" customHeight="1" x14ac:dyDescent="0.25">
      <c r="A10" s="438" t="s">
        <v>122</v>
      </c>
      <c r="B10" s="255">
        <v>754151</v>
      </c>
      <c r="C10" s="255">
        <v>91075</v>
      </c>
      <c r="D10" s="255">
        <v>845226</v>
      </c>
      <c r="E10" s="255">
        <v>528073</v>
      </c>
      <c r="F10" s="255">
        <v>15674</v>
      </c>
      <c r="G10" s="255">
        <v>543747</v>
      </c>
      <c r="H10" s="255">
        <v>1388973</v>
      </c>
    </row>
    <row r="11" spans="1:8" ht="15.75" customHeight="1" x14ac:dyDescent="0.25">
      <c r="A11" s="439" t="s">
        <v>121</v>
      </c>
      <c r="B11" s="255"/>
      <c r="C11" s="255"/>
      <c r="D11" s="255">
        <v>0</v>
      </c>
      <c r="E11" s="255"/>
      <c r="F11" s="255"/>
      <c r="G11" s="255">
        <v>0</v>
      </c>
      <c r="H11" s="255">
        <v>0</v>
      </c>
    </row>
    <row r="12" spans="1:8" ht="15.75" customHeight="1" x14ac:dyDescent="0.25">
      <c r="A12" s="440" t="s">
        <v>123</v>
      </c>
      <c r="B12" s="255"/>
      <c r="C12" s="255"/>
      <c r="D12" s="255">
        <v>0</v>
      </c>
      <c r="E12" s="255"/>
      <c r="F12" s="255"/>
      <c r="G12" s="255">
        <v>0</v>
      </c>
      <c r="H12" s="255">
        <v>0</v>
      </c>
    </row>
    <row r="13" spans="1:8" ht="15.75" customHeight="1" x14ac:dyDescent="0.25">
      <c r="A13" s="440" t="s">
        <v>130</v>
      </c>
      <c r="B13" s="255"/>
      <c r="C13" s="255"/>
      <c r="D13" s="255">
        <v>0</v>
      </c>
      <c r="E13" s="255"/>
      <c r="F13" s="255"/>
      <c r="G13" s="255">
        <v>0</v>
      </c>
      <c r="H13" s="255">
        <v>0</v>
      </c>
    </row>
    <row r="14" spans="1:8" ht="16.5" thickBot="1" x14ac:dyDescent="0.3">
      <c r="A14" s="441" t="s">
        <v>0</v>
      </c>
      <c r="B14" s="442">
        <v>754151</v>
      </c>
      <c r="C14" s="442">
        <v>91075</v>
      </c>
      <c r="D14" s="442">
        <v>845226</v>
      </c>
      <c r="E14" s="442">
        <v>528073</v>
      </c>
      <c r="F14" s="442">
        <v>15674</v>
      </c>
      <c r="G14" s="442">
        <v>543747</v>
      </c>
      <c r="H14" s="442">
        <v>1388973</v>
      </c>
    </row>
    <row r="15" spans="1:8" ht="24.95" customHeight="1" thickTop="1" x14ac:dyDescent="0.2">
      <c r="A15" s="443" t="s">
        <v>170</v>
      </c>
      <c r="B15" s="443"/>
      <c r="C15" s="443"/>
      <c r="D15" s="443"/>
      <c r="E15" s="443"/>
      <c r="F15" s="443"/>
      <c r="G15" s="443"/>
      <c r="H15" s="444"/>
    </row>
    <row r="16" spans="1:8" x14ac:dyDescent="0.2">
      <c r="A16" s="445" t="s">
        <v>372</v>
      </c>
      <c r="B16" s="16"/>
      <c r="C16" s="16"/>
      <c r="D16" s="16"/>
      <c r="E16" s="16"/>
      <c r="F16" s="16"/>
      <c r="G16" s="16"/>
      <c r="H16" s="17"/>
    </row>
    <row r="17" spans="1:8" x14ac:dyDescent="0.2">
      <c r="A17" s="445" t="s">
        <v>173</v>
      </c>
      <c r="B17" s="16"/>
      <c r="C17" s="16"/>
      <c r="D17" s="16"/>
      <c r="E17" s="16"/>
      <c r="F17" s="16"/>
      <c r="G17" s="16"/>
      <c r="H17" s="17"/>
    </row>
    <row r="18" spans="1:8" x14ac:dyDescent="0.2">
      <c r="A18" s="446" t="s">
        <v>219</v>
      </c>
      <c r="B18" s="16"/>
      <c r="C18" s="16"/>
      <c r="D18" s="16"/>
      <c r="E18" s="16"/>
      <c r="F18" s="16"/>
      <c r="G18" s="16"/>
      <c r="H18" s="17"/>
    </row>
  </sheetData>
  <mergeCells count="7">
    <mergeCell ref="A15:H15"/>
    <mergeCell ref="H8:H9"/>
    <mergeCell ref="A8:A9"/>
    <mergeCell ref="A4:G4"/>
    <mergeCell ref="B8:D8"/>
    <mergeCell ref="E8:G8"/>
    <mergeCell ref="A6:H6"/>
  </mergeCells>
  <pageMargins left="1.1023622047244095" right="1.1023622047244095" top="1.5354330708661419" bottom="0.74803149606299213" header="0.31496062992125984" footer="0.31496062992125984"/>
  <pageSetup paperSize="14" scale="89" orientation="landscape" r:id="rId1"/>
  <headerFooter>
    <oddFooter>&amp;C1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C32"/>
  <sheetViews>
    <sheetView showGridLines="0" zoomScale="80" zoomScaleNormal="80" workbookViewId="0"/>
  </sheetViews>
  <sheetFormatPr baseColWidth="10" defaultColWidth="11.42578125" defaultRowHeight="12.75" x14ac:dyDescent="0.2"/>
  <cols>
    <col min="1" max="1" width="47.140625" style="1" customWidth="1"/>
    <col min="2" max="2" width="22.7109375" style="1" customWidth="1"/>
    <col min="3" max="3" width="22.5703125" style="1" customWidth="1"/>
    <col min="4" max="16384" width="11.42578125" style="1"/>
  </cols>
  <sheetData>
    <row r="1" spans="1:3" x14ac:dyDescent="0.2">
      <c r="A1" s="2" t="s">
        <v>405</v>
      </c>
    </row>
    <row r="2" spans="1:3" ht="18" customHeight="1" x14ac:dyDescent="0.25">
      <c r="A2" s="326" t="s">
        <v>336</v>
      </c>
      <c r="B2" s="287"/>
      <c r="C2" s="287"/>
    </row>
    <row r="3" spans="1:3" ht="12.75" customHeight="1" x14ac:dyDescent="0.25">
      <c r="A3" s="162"/>
      <c r="B3" s="161"/>
      <c r="C3" s="161"/>
    </row>
    <row r="4" spans="1:3" ht="48.75" customHeight="1" x14ac:dyDescent="0.25">
      <c r="A4" s="326" t="s">
        <v>308</v>
      </c>
      <c r="B4" s="351"/>
      <c r="C4" s="351"/>
    </row>
    <row r="5" spans="1:3" ht="15.75" customHeight="1" x14ac:dyDescent="0.25">
      <c r="A5" s="326" t="s">
        <v>347</v>
      </c>
      <c r="B5" s="287"/>
      <c r="C5" s="287"/>
    </row>
    <row r="6" spans="1:3" ht="14.25" customHeight="1" thickBot="1" x14ac:dyDescent="0.25"/>
    <row r="7" spans="1:3" ht="18.75" customHeight="1" thickTop="1" x14ac:dyDescent="0.2">
      <c r="A7" s="352" t="s">
        <v>139</v>
      </c>
      <c r="B7" s="353" t="s">
        <v>29</v>
      </c>
      <c r="C7" s="211" t="s">
        <v>29</v>
      </c>
    </row>
    <row r="8" spans="1:3" ht="15" customHeight="1" x14ac:dyDescent="0.2">
      <c r="A8" s="285"/>
      <c r="B8" s="354"/>
      <c r="C8" s="210" t="s">
        <v>312</v>
      </c>
    </row>
    <row r="9" spans="1:3" ht="21.75" customHeight="1" x14ac:dyDescent="0.2">
      <c r="A9" s="180" t="s">
        <v>195</v>
      </c>
      <c r="B9" s="60"/>
      <c r="C9" s="80"/>
    </row>
    <row r="10" spans="1:3" ht="18.75" customHeight="1" x14ac:dyDescent="0.25">
      <c r="A10" s="120" t="s">
        <v>144</v>
      </c>
      <c r="B10" s="12"/>
      <c r="C10" s="28"/>
    </row>
    <row r="11" spans="1:3" ht="18.75" customHeight="1" x14ac:dyDescent="0.25">
      <c r="A11" s="120" t="s">
        <v>351</v>
      </c>
      <c r="B11" s="12">
        <v>246</v>
      </c>
      <c r="C11" s="28">
        <v>813</v>
      </c>
    </row>
    <row r="12" spans="1:3" ht="18.75" customHeight="1" x14ac:dyDescent="0.25">
      <c r="A12" s="120" t="s">
        <v>188</v>
      </c>
      <c r="B12" s="12">
        <v>79</v>
      </c>
      <c r="C12" s="28">
        <v>132</v>
      </c>
    </row>
    <row r="13" spans="1:3" ht="18.75" customHeight="1" x14ac:dyDescent="0.25">
      <c r="A13" s="120" t="s">
        <v>9</v>
      </c>
      <c r="B13" s="12">
        <v>26</v>
      </c>
      <c r="C13" s="28">
        <v>365</v>
      </c>
    </row>
    <row r="14" spans="1:3" ht="29.25" customHeight="1" x14ac:dyDescent="0.25">
      <c r="A14" s="120" t="s">
        <v>145</v>
      </c>
      <c r="B14" s="12"/>
      <c r="C14" s="28"/>
    </row>
    <row r="15" spans="1:3" ht="18.75" customHeight="1" x14ac:dyDescent="0.25">
      <c r="A15" s="120" t="s">
        <v>351</v>
      </c>
      <c r="B15" s="12">
        <v>6</v>
      </c>
      <c r="C15" s="28">
        <v>90</v>
      </c>
    </row>
    <row r="16" spans="1:3" ht="18.75" customHeight="1" x14ac:dyDescent="0.25">
      <c r="A16" s="120" t="s">
        <v>188</v>
      </c>
      <c r="B16" s="12">
        <v>10</v>
      </c>
      <c r="C16" s="28">
        <v>79</v>
      </c>
    </row>
    <row r="17" spans="1:3" ht="18.75" customHeight="1" x14ac:dyDescent="0.25">
      <c r="A17" s="120" t="s">
        <v>9</v>
      </c>
      <c r="B17" s="12">
        <v>0</v>
      </c>
      <c r="C17" s="28">
        <v>544</v>
      </c>
    </row>
    <row r="18" spans="1:3" ht="31.5" customHeight="1" x14ac:dyDescent="0.25">
      <c r="A18" s="179" t="s">
        <v>196</v>
      </c>
      <c r="B18" s="140">
        <v>367</v>
      </c>
      <c r="C18" s="140">
        <v>2023</v>
      </c>
    </row>
    <row r="19" spans="1:3" ht="21.75" customHeight="1" x14ac:dyDescent="0.25">
      <c r="A19" s="181" t="s">
        <v>316</v>
      </c>
      <c r="B19" s="141"/>
      <c r="C19" s="64"/>
    </row>
    <row r="20" spans="1:3" ht="18.75" customHeight="1" x14ac:dyDescent="0.25">
      <c r="A20" s="120" t="s">
        <v>125</v>
      </c>
      <c r="B20" s="29">
        <v>15</v>
      </c>
      <c r="C20" s="28">
        <v>0</v>
      </c>
    </row>
    <row r="21" spans="1:3" ht="18.75" customHeight="1" x14ac:dyDescent="0.25">
      <c r="A21" s="120" t="s">
        <v>314</v>
      </c>
      <c r="B21" s="29">
        <v>6</v>
      </c>
      <c r="C21" s="28">
        <v>0</v>
      </c>
    </row>
    <row r="22" spans="1:3" ht="18.75" customHeight="1" x14ac:dyDescent="0.25">
      <c r="A22" s="120" t="s">
        <v>9</v>
      </c>
      <c r="B22" s="29">
        <v>2</v>
      </c>
      <c r="C22" s="28">
        <v>27</v>
      </c>
    </row>
    <row r="23" spans="1:3" ht="31.5" customHeight="1" x14ac:dyDescent="0.25">
      <c r="A23" s="179" t="s">
        <v>197</v>
      </c>
      <c r="B23" s="140">
        <v>23</v>
      </c>
      <c r="C23" s="140">
        <v>27</v>
      </c>
    </row>
    <row r="24" spans="1:3" ht="18.75" customHeight="1" thickBot="1" x14ac:dyDescent="0.3">
      <c r="A24" s="182" t="s">
        <v>148</v>
      </c>
      <c r="B24" s="70">
        <v>390</v>
      </c>
      <c r="C24" s="70">
        <v>2050</v>
      </c>
    </row>
    <row r="25" spans="1:3" ht="13.5" customHeight="1" thickTop="1" x14ac:dyDescent="0.2">
      <c r="A25" s="356" t="s">
        <v>309</v>
      </c>
      <c r="B25" s="357"/>
      <c r="C25" s="357"/>
    </row>
    <row r="26" spans="1:3" ht="24.75" customHeight="1" x14ac:dyDescent="0.2">
      <c r="A26" s="355" t="s">
        <v>357</v>
      </c>
      <c r="B26" s="350"/>
      <c r="C26" s="350"/>
    </row>
    <row r="27" spans="1:3" ht="36.75" customHeight="1" x14ac:dyDescent="0.2">
      <c r="A27" s="347" t="s">
        <v>358</v>
      </c>
      <c r="B27" s="348"/>
      <c r="C27" s="348"/>
    </row>
    <row r="28" spans="1:3" ht="36" customHeight="1" x14ac:dyDescent="0.2">
      <c r="A28" s="347" t="s">
        <v>355</v>
      </c>
      <c r="B28" s="341"/>
      <c r="C28" s="341"/>
    </row>
    <row r="29" spans="1:3" ht="36.75" customHeight="1" x14ac:dyDescent="0.2">
      <c r="A29" s="347" t="s">
        <v>359</v>
      </c>
      <c r="B29" s="348"/>
      <c r="C29" s="348"/>
    </row>
    <row r="30" spans="1:3" ht="24.75" customHeight="1" x14ac:dyDescent="0.2">
      <c r="A30" s="347" t="s">
        <v>315</v>
      </c>
      <c r="B30" s="348"/>
      <c r="C30" s="348"/>
    </row>
    <row r="31" spans="1:3" ht="36.75" customHeight="1" x14ac:dyDescent="0.2">
      <c r="A31" s="349" t="s">
        <v>322</v>
      </c>
      <c r="B31" s="350"/>
      <c r="C31" s="350"/>
    </row>
    <row r="32" spans="1:3" ht="36.75" customHeight="1" x14ac:dyDescent="0.2">
      <c r="A32" s="358" t="s">
        <v>360</v>
      </c>
      <c r="B32" s="359"/>
      <c r="C32" s="359"/>
    </row>
  </sheetData>
  <mergeCells count="13">
    <mergeCell ref="A32:C32"/>
    <mergeCell ref="A28:C28"/>
    <mergeCell ref="A29:C29"/>
    <mergeCell ref="A5:C5"/>
    <mergeCell ref="A2:C2"/>
    <mergeCell ref="A4:C4"/>
    <mergeCell ref="A30:C30"/>
    <mergeCell ref="A31:C31"/>
    <mergeCell ref="A25:C25"/>
    <mergeCell ref="A26:C26"/>
    <mergeCell ref="A27:C27"/>
    <mergeCell ref="A7:A8"/>
    <mergeCell ref="B7:B8"/>
  </mergeCells>
  <pageMargins left="0.39370078740157483" right="3.937007874015748E-2" top="1.3385826771653544" bottom="0.74803149606299213" header="0.31496062992125984" footer="0.31496062992125984"/>
  <pageSetup paperSize="14" orientation="portrait" r:id="rId1"/>
  <headerFooter>
    <oddFooter>&amp;C18</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I39"/>
  <sheetViews>
    <sheetView showGridLines="0" zoomScale="70" zoomScaleNormal="70" workbookViewId="0"/>
  </sheetViews>
  <sheetFormatPr baseColWidth="10" defaultColWidth="11.42578125" defaultRowHeight="12.75" x14ac:dyDescent="0.2"/>
  <cols>
    <col min="1" max="1" width="27.28515625" style="1" customWidth="1"/>
    <col min="2" max="7" width="14.7109375" style="1" customWidth="1"/>
    <col min="8" max="8" width="17.5703125" style="1" customWidth="1"/>
    <col min="9" max="9" width="13" style="1" bestFit="1" customWidth="1"/>
    <col min="10" max="16384" width="11.42578125" style="1"/>
  </cols>
  <sheetData>
    <row r="1" spans="1:7" x14ac:dyDescent="0.2">
      <c r="A1" s="2" t="s">
        <v>408</v>
      </c>
      <c r="B1"/>
    </row>
    <row r="2" spans="1:7" ht="18" customHeight="1" x14ac:dyDescent="0.25">
      <c r="A2" s="326" t="s">
        <v>60</v>
      </c>
      <c r="B2" s="287"/>
      <c r="C2" s="287"/>
      <c r="D2" s="287"/>
      <c r="E2" s="287"/>
      <c r="F2" s="287"/>
      <c r="G2" s="287"/>
    </row>
    <row r="3" spans="1:7" ht="12.75" customHeight="1" x14ac:dyDescent="0.25">
      <c r="A3" s="47"/>
      <c r="B3" s="46"/>
      <c r="C3" s="46"/>
      <c r="D3" s="46"/>
      <c r="E3" s="46"/>
      <c r="F3" s="46"/>
      <c r="G3" s="46"/>
    </row>
    <row r="4" spans="1:7" ht="15.75" customHeight="1" x14ac:dyDescent="0.25">
      <c r="A4" s="326" t="s">
        <v>242</v>
      </c>
      <c r="B4" s="333"/>
      <c r="C4" s="333"/>
      <c r="D4" s="333"/>
      <c r="E4" s="333"/>
      <c r="F4" s="333"/>
      <c r="G4" s="333"/>
    </row>
    <row r="5" spans="1:7" ht="15.75" customHeight="1" x14ac:dyDescent="0.2">
      <c r="A5" s="361" t="s">
        <v>137</v>
      </c>
      <c r="B5" s="362"/>
      <c r="C5" s="362"/>
      <c r="D5" s="362"/>
      <c r="E5" s="362"/>
      <c r="F5" s="362"/>
      <c r="G5" s="362"/>
    </row>
    <row r="6" spans="1:7" ht="13.5" customHeight="1" thickBot="1" x14ac:dyDescent="0.3">
      <c r="A6" s="10"/>
      <c r="B6" s="7"/>
      <c r="C6" s="7"/>
      <c r="D6" s="7"/>
      <c r="E6" s="7"/>
      <c r="F6" s="7"/>
      <c r="G6" s="7"/>
    </row>
    <row r="7" spans="1:7" ht="28.5" customHeight="1" thickTop="1" x14ac:dyDescent="0.2">
      <c r="A7" s="59" t="s">
        <v>27</v>
      </c>
      <c r="B7" s="142" t="s">
        <v>78</v>
      </c>
      <c r="C7" s="143"/>
      <c r="D7" s="142" t="s">
        <v>9</v>
      </c>
      <c r="E7" s="143"/>
      <c r="F7" s="144" t="s">
        <v>277</v>
      </c>
      <c r="G7" s="143"/>
    </row>
    <row r="8" spans="1:7" ht="15" customHeight="1" x14ac:dyDescent="0.2">
      <c r="A8" s="67"/>
      <c r="B8" s="45" t="s">
        <v>24</v>
      </c>
      <c r="C8" s="146" t="s">
        <v>14</v>
      </c>
      <c r="D8" s="38" t="s">
        <v>24</v>
      </c>
      <c r="E8" s="146" t="s">
        <v>14</v>
      </c>
      <c r="F8" s="38" t="s">
        <v>24</v>
      </c>
      <c r="G8" s="147" t="s">
        <v>14</v>
      </c>
    </row>
    <row r="9" spans="1:7" ht="28.5" customHeight="1" x14ac:dyDescent="0.25">
      <c r="A9" s="66" t="s">
        <v>5</v>
      </c>
      <c r="B9" s="262">
        <v>2610</v>
      </c>
      <c r="C9" s="262">
        <v>535771.39399999997</v>
      </c>
      <c r="D9" s="262">
        <v>0</v>
      </c>
      <c r="E9" s="262">
        <v>0</v>
      </c>
      <c r="F9" s="31">
        <v>2610</v>
      </c>
      <c r="G9" s="145">
        <v>535771.39399999997</v>
      </c>
    </row>
    <row r="10" spans="1:7" ht="21.75" customHeight="1" x14ac:dyDescent="0.25">
      <c r="A10" s="66" t="s">
        <v>6</v>
      </c>
      <c r="B10" s="262">
        <v>1073</v>
      </c>
      <c r="C10" s="262">
        <v>327514.95500000002</v>
      </c>
      <c r="D10" s="262">
        <v>0</v>
      </c>
      <c r="E10" s="262">
        <v>0</v>
      </c>
      <c r="F10" s="31">
        <v>1073</v>
      </c>
      <c r="G10" s="145">
        <v>327514.95500000002</v>
      </c>
    </row>
    <row r="11" spans="1:7" ht="21.75" customHeight="1" x14ac:dyDescent="0.25">
      <c r="A11" s="66" t="s">
        <v>7</v>
      </c>
      <c r="B11" s="262">
        <v>144</v>
      </c>
      <c r="C11" s="262">
        <v>34333.735999999997</v>
      </c>
      <c r="D11" s="262">
        <v>0</v>
      </c>
      <c r="E11" s="262">
        <v>0</v>
      </c>
      <c r="F11" s="31">
        <v>144</v>
      </c>
      <c r="G11" s="145">
        <v>34333.735999999997</v>
      </c>
    </row>
    <row r="12" spans="1:7" ht="21.75" customHeight="1" x14ac:dyDescent="0.25">
      <c r="A12" s="66" t="s">
        <v>10</v>
      </c>
      <c r="B12" s="262">
        <v>4487</v>
      </c>
      <c r="C12" s="262">
        <v>649373.95499999996</v>
      </c>
      <c r="D12" s="262">
        <v>0</v>
      </c>
      <c r="E12" s="262">
        <v>0</v>
      </c>
      <c r="F12" s="31">
        <v>4487</v>
      </c>
      <c r="G12" s="145">
        <v>649373.95499999996</v>
      </c>
    </row>
    <row r="13" spans="1:7" ht="37.5" customHeight="1" x14ac:dyDescent="0.25">
      <c r="A13" s="157" t="s">
        <v>181</v>
      </c>
      <c r="B13" s="262">
        <v>223</v>
      </c>
      <c r="C13" s="262">
        <v>19899.579000000002</v>
      </c>
      <c r="D13" s="262">
        <v>0</v>
      </c>
      <c r="E13" s="262">
        <v>0</v>
      </c>
      <c r="F13" s="31">
        <v>223</v>
      </c>
      <c r="G13" s="145">
        <v>19899.579000000002</v>
      </c>
    </row>
    <row r="14" spans="1:7" ht="21.75" customHeight="1" x14ac:dyDescent="0.25">
      <c r="A14" s="66" t="s">
        <v>11</v>
      </c>
      <c r="B14" s="262">
        <v>906</v>
      </c>
      <c r="C14" s="262">
        <v>49815.154000000002</v>
      </c>
      <c r="D14" s="262">
        <v>0</v>
      </c>
      <c r="E14" s="262">
        <v>0</v>
      </c>
      <c r="F14" s="31">
        <v>906</v>
      </c>
      <c r="G14" s="145">
        <v>49815.154000000002</v>
      </c>
    </row>
    <row r="15" spans="1:7" ht="21.75" customHeight="1" x14ac:dyDescent="0.25">
      <c r="A15" s="66" t="s">
        <v>134</v>
      </c>
      <c r="B15" s="262">
        <v>332</v>
      </c>
      <c r="C15" s="262">
        <v>33176.087</v>
      </c>
      <c r="D15" s="262">
        <v>0</v>
      </c>
      <c r="E15" s="262">
        <v>0</v>
      </c>
      <c r="F15" s="31">
        <v>332</v>
      </c>
      <c r="G15" s="145">
        <v>33176.087</v>
      </c>
    </row>
    <row r="16" spans="1:7" ht="18.75" customHeight="1" thickBot="1" x14ac:dyDescent="0.3">
      <c r="A16" s="63" t="s">
        <v>0</v>
      </c>
      <c r="B16" s="71">
        <v>9775</v>
      </c>
      <c r="C16" s="71">
        <v>1649884.86</v>
      </c>
      <c r="D16" s="71">
        <v>0</v>
      </c>
      <c r="E16" s="71">
        <v>0</v>
      </c>
      <c r="F16" s="71">
        <v>9775</v>
      </c>
      <c r="G16" s="71">
        <v>1649884.86</v>
      </c>
    </row>
    <row r="17" spans="1:9" ht="13.5" customHeight="1" thickTop="1" x14ac:dyDescent="0.2">
      <c r="A17" s="364" t="s">
        <v>237</v>
      </c>
      <c r="B17" s="281"/>
      <c r="C17" s="281"/>
      <c r="D17" s="281"/>
      <c r="E17" s="281"/>
      <c r="F17" s="281"/>
      <c r="G17" s="281"/>
    </row>
    <row r="18" spans="1:9" ht="13.5" customHeight="1" x14ac:dyDescent="0.2">
      <c r="A18" s="36" t="s">
        <v>226</v>
      </c>
      <c r="B18"/>
    </row>
    <row r="19" spans="1:9" ht="13.5" customHeight="1" x14ac:dyDescent="0.2">
      <c r="A19" s="36" t="s">
        <v>327</v>
      </c>
    </row>
    <row r="20" spans="1:9" x14ac:dyDescent="0.2">
      <c r="A20" s="11"/>
    </row>
    <row r="21" spans="1:9" x14ac:dyDescent="0.2">
      <c r="A21" s="11"/>
    </row>
    <row r="22" spans="1:9" ht="78" customHeight="1" x14ac:dyDescent="0.2">
      <c r="A22" s="15" t="s">
        <v>409</v>
      </c>
      <c r="B22" s="16"/>
      <c r="C22" s="17"/>
      <c r="D22" s="17"/>
      <c r="E22" s="17"/>
      <c r="F22" s="17"/>
      <c r="G22" s="17"/>
    </row>
    <row r="23" spans="1:9" ht="18" customHeight="1" x14ac:dyDescent="0.25">
      <c r="A23" s="363" t="s">
        <v>61</v>
      </c>
      <c r="B23" s="287"/>
      <c r="C23" s="287"/>
      <c r="D23" s="287"/>
      <c r="E23" s="287"/>
      <c r="F23" s="287"/>
      <c r="G23" s="287"/>
    </row>
    <row r="24" spans="1:9" x14ac:dyDescent="0.2">
      <c r="A24" s="177"/>
      <c r="B24" s="177"/>
      <c r="C24" s="177"/>
      <c r="D24" s="177"/>
      <c r="E24" s="177"/>
      <c r="F24" s="177"/>
      <c r="G24" s="177"/>
    </row>
    <row r="25" spans="1:9" ht="32.25" customHeight="1" x14ac:dyDescent="0.25">
      <c r="A25" s="363" t="s">
        <v>243</v>
      </c>
      <c r="B25" s="363"/>
      <c r="C25" s="363"/>
      <c r="D25" s="363"/>
      <c r="E25" s="363"/>
      <c r="F25" s="363"/>
      <c r="G25" s="363"/>
    </row>
    <row r="26" spans="1:9" ht="16.5" thickBot="1" x14ac:dyDescent="0.3">
      <c r="A26" s="42"/>
      <c r="B26" s="42"/>
      <c r="C26" s="42"/>
      <c r="D26" s="42"/>
      <c r="E26" s="42"/>
      <c r="F26" s="42"/>
      <c r="G26" s="42"/>
    </row>
    <row r="27" spans="1:9" ht="21" customHeight="1" thickTop="1" x14ac:dyDescent="0.2">
      <c r="A27" s="360" t="s">
        <v>27</v>
      </c>
      <c r="B27" s="365" t="s">
        <v>24</v>
      </c>
      <c r="C27" s="366"/>
      <c r="D27" s="366"/>
      <c r="E27" s="367"/>
      <c r="F27" s="365" t="s">
        <v>19</v>
      </c>
      <c r="G27" s="366"/>
      <c r="H27" s="366"/>
      <c r="I27" s="367"/>
    </row>
    <row r="28" spans="1:9" ht="15" customHeight="1" x14ac:dyDescent="0.2">
      <c r="A28" s="302"/>
      <c r="B28" s="72" t="s">
        <v>3</v>
      </c>
      <c r="C28" s="72" t="s">
        <v>4</v>
      </c>
      <c r="D28" s="248" t="s">
        <v>400</v>
      </c>
      <c r="E28" s="72" t="s">
        <v>0</v>
      </c>
      <c r="F28" s="73" t="s">
        <v>3</v>
      </c>
      <c r="G28" s="72" t="s">
        <v>4</v>
      </c>
      <c r="H28" s="248" t="s">
        <v>400</v>
      </c>
      <c r="I28" s="74" t="s">
        <v>0</v>
      </c>
    </row>
    <row r="29" spans="1:9" ht="28.5" customHeight="1" x14ac:dyDescent="0.25">
      <c r="A29" s="76" t="s">
        <v>5</v>
      </c>
      <c r="B29" s="21">
        <v>2432</v>
      </c>
      <c r="C29" s="21">
        <v>178</v>
      </c>
      <c r="D29" s="21">
        <v>0</v>
      </c>
      <c r="E29" s="32">
        <v>2610</v>
      </c>
      <c r="F29" s="24">
        <v>505886.15</v>
      </c>
      <c r="G29" s="21">
        <v>29885.243999999999</v>
      </c>
      <c r="H29" s="21">
        <v>0</v>
      </c>
      <c r="I29" s="75">
        <v>535771.39399999997</v>
      </c>
    </row>
    <row r="30" spans="1:9" ht="28.5" customHeight="1" x14ac:dyDescent="0.25">
      <c r="A30" s="76" t="s">
        <v>6</v>
      </c>
      <c r="B30" s="21">
        <v>982</v>
      </c>
      <c r="C30" s="21">
        <v>91</v>
      </c>
      <c r="D30" s="21">
        <v>0</v>
      </c>
      <c r="E30" s="32">
        <v>1073</v>
      </c>
      <c r="F30" s="24">
        <v>305559.821</v>
      </c>
      <c r="G30" s="21">
        <v>21955.133999999998</v>
      </c>
      <c r="H30" s="21">
        <v>0</v>
      </c>
      <c r="I30" s="75">
        <v>327514.95500000002</v>
      </c>
    </row>
    <row r="31" spans="1:9" ht="28.5" customHeight="1" x14ac:dyDescent="0.25">
      <c r="A31" s="76" t="s">
        <v>7</v>
      </c>
      <c r="B31" s="21">
        <v>131</v>
      </c>
      <c r="C31" s="21">
        <v>13</v>
      </c>
      <c r="D31" s="21">
        <v>0</v>
      </c>
      <c r="E31" s="32">
        <v>144</v>
      </c>
      <c r="F31" s="24">
        <v>31032.954000000002</v>
      </c>
      <c r="G31" s="21">
        <v>3300.7820000000002</v>
      </c>
      <c r="H31" s="21">
        <v>0</v>
      </c>
      <c r="I31" s="75">
        <v>34333.736000000004</v>
      </c>
    </row>
    <row r="32" spans="1:9" ht="28.5" customHeight="1" x14ac:dyDescent="0.25">
      <c r="A32" s="76" t="s">
        <v>10</v>
      </c>
      <c r="B32" s="21">
        <v>2</v>
      </c>
      <c r="C32" s="21">
        <v>4485</v>
      </c>
      <c r="D32" s="21">
        <v>0</v>
      </c>
      <c r="E32" s="32">
        <v>4487</v>
      </c>
      <c r="F32" s="24">
        <v>124.283</v>
      </c>
      <c r="G32" s="21">
        <v>649249.67200000002</v>
      </c>
      <c r="H32" s="21">
        <v>0</v>
      </c>
      <c r="I32" s="75">
        <v>649373.95500000007</v>
      </c>
    </row>
    <row r="33" spans="1:9" ht="37.5" customHeight="1" x14ac:dyDescent="0.25">
      <c r="A33" s="157" t="s">
        <v>181</v>
      </c>
      <c r="B33" s="21">
        <v>0</v>
      </c>
      <c r="C33" s="21">
        <v>223</v>
      </c>
      <c r="D33" s="21">
        <v>0</v>
      </c>
      <c r="E33" s="32">
        <v>223</v>
      </c>
      <c r="F33" s="24">
        <v>0</v>
      </c>
      <c r="G33" s="21">
        <v>19899.579000000002</v>
      </c>
      <c r="H33" s="21">
        <v>0</v>
      </c>
      <c r="I33" s="75">
        <v>19899.579000000002</v>
      </c>
    </row>
    <row r="34" spans="1:9" ht="28.5" customHeight="1" x14ac:dyDescent="0.25">
      <c r="A34" s="76" t="s">
        <v>11</v>
      </c>
      <c r="B34" s="21">
        <v>470</v>
      </c>
      <c r="C34" s="21">
        <v>436</v>
      </c>
      <c r="D34" s="21">
        <v>0</v>
      </c>
      <c r="E34" s="32">
        <v>906</v>
      </c>
      <c r="F34" s="24">
        <v>25290.536</v>
      </c>
      <c r="G34" s="21">
        <v>24524.617999999999</v>
      </c>
      <c r="H34" s="21">
        <v>0</v>
      </c>
      <c r="I34" s="75">
        <v>49815.153999999995</v>
      </c>
    </row>
    <row r="35" spans="1:9" ht="28.5" customHeight="1" x14ac:dyDescent="0.25">
      <c r="A35" s="76" t="s">
        <v>149</v>
      </c>
      <c r="B35" s="21">
        <v>87</v>
      </c>
      <c r="C35" s="21">
        <v>245</v>
      </c>
      <c r="D35" s="21">
        <v>0</v>
      </c>
      <c r="E35" s="32">
        <v>332</v>
      </c>
      <c r="F35" s="24">
        <v>10494.153</v>
      </c>
      <c r="G35" s="21">
        <v>22681.934000000001</v>
      </c>
      <c r="H35" s="21">
        <v>0</v>
      </c>
      <c r="I35" s="75">
        <v>33176.087</v>
      </c>
    </row>
    <row r="36" spans="1:9" ht="16.5" thickBot="1" x14ac:dyDescent="0.3">
      <c r="A36" s="77" t="s">
        <v>0</v>
      </c>
      <c r="B36" s="78">
        <v>4104</v>
      </c>
      <c r="C36" s="78">
        <v>5671</v>
      </c>
      <c r="D36" s="78">
        <v>0</v>
      </c>
      <c r="E36" s="78">
        <v>9775</v>
      </c>
      <c r="F36" s="78">
        <v>878387.89700000011</v>
      </c>
      <c r="G36" s="78">
        <v>771496.96300000011</v>
      </c>
      <c r="H36" s="78">
        <v>0</v>
      </c>
      <c r="I36" s="78">
        <v>1649884.86</v>
      </c>
    </row>
    <row r="37" spans="1:9" ht="13.5" customHeight="1" thickTop="1" x14ac:dyDescent="0.2">
      <c r="A37" s="364" t="s">
        <v>237</v>
      </c>
      <c r="B37" s="281"/>
      <c r="C37" s="281"/>
      <c r="D37" s="281"/>
      <c r="E37" s="281"/>
      <c r="F37" s="281"/>
      <c r="G37" s="281"/>
    </row>
    <row r="38" spans="1:9" x14ac:dyDescent="0.2">
      <c r="A38" s="36" t="s">
        <v>328</v>
      </c>
    </row>
    <row r="39" spans="1:9" ht="22.5" customHeight="1" x14ac:dyDescent="0.2">
      <c r="A39" s="339" t="s">
        <v>342</v>
      </c>
      <c r="B39" s="297"/>
      <c r="C39" s="297"/>
      <c r="D39" s="297"/>
      <c r="E39" s="297"/>
      <c r="F39" s="297"/>
      <c r="G39" s="297"/>
    </row>
  </sheetData>
  <mergeCells count="11">
    <mergeCell ref="A27:A28"/>
    <mergeCell ref="A39:G39"/>
    <mergeCell ref="A2:G2"/>
    <mergeCell ref="A4:G4"/>
    <mergeCell ref="A5:G5"/>
    <mergeCell ref="A23:G23"/>
    <mergeCell ref="A25:G25"/>
    <mergeCell ref="A37:G37"/>
    <mergeCell ref="A17:G17"/>
    <mergeCell ref="B27:E27"/>
    <mergeCell ref="F27:I27"/>
  </mergeCells>
  <pageMargins left="0.70866141732283472" right="0.31496062992125984" top="1.3385826771653544" bottom="0.74803149606299213" header="0.31496062992125984" footer="0.31496062992125984"/>
  <pageSetup paperSize="14" scale="84" orientation="portrait" r:id="rId1"/>
  <headerFooter>
    <oddFooter>&amp;C19</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I26"/>
  <sheetViews>
    <sheetView showGridLines="0" zoomScale="70" zoomScaleNormal="70" workbookViewId="0"/>
  </sheetViews>
  <sheetFormatPr baseColWidth="10" defaultColWidth="11.42578125" defaultRowHeight="12.75" x14ac:dyDescent="0.2"/>
  <cols>
    <col min="1" max="1" width="32.28515625" style="1" customWidth="1"/>
    <col min="2" max="5" width="14.7109375" style="1" customWidth="1"/>
    <col min="6" max="6" width="26.7109375" style="1" customWidth="1"/>
    <col min="7" max="9" width="14.7109375" style="1" customWidth="1"/>
    <col min="10" max="16384" width="11.42578125" style="1"/>
  </cols>
  <sheetData>
    <row r="1" spans="1:9" x14ac:dyDescent="0.2">
      <c r="A1" s="15" t="s">
        <v>408</v>
      </c>
      <c r="B1" s="16"/>
      <c r="C1" s="17"/>
      <c r="D1" s="17"/>
      <c r="E1" s="17"/>
      <c r="F1" s="17"/>
      <c r="G1" s="17"/>
      <c r="H1" s="17"/>
      <c r="I1" s="17"/>
    </row>
    <row r="2" spans="1:9" ht="18" customHeight="1" x14ac:dyDescent="0.25">
      <c r="A2" s="363" t="s">
        <v>62</v>
      </c>
      <c r="B2" s="287"/>
      <c r="C2" s="287"/>
      <c r="D2" s="287"/>
      <c r="E2" s="287"/>
      <c r="F2" s="287"/>
      <c r="G2" s="287"/>
      <c r="H2" s="287"/>
      <c r="I2" s="287"/>
    </row>
    <row r="3" spans="1:9" ht="12.75" customHeight="1" x14ac:dyDescent="0.2">
      <c r="A3" s="17"/>
      <c r="B3" s="17"/>
      <c r="C3" s="17"/>
      <c r="D3" s="17"/>
      <c r="E3" s="17"/>
      <c r="F3" s="17"/>
      <c r="G3" s="17"/>
      <c r="H3" s="17"/>
      <c r="I3" s="17"/>
    </row>
    <row r="4" spans="1:9" ht="18" customHeight="1" x14ac:dyDescent="0.25">
      <c r="A4" s="363" t="s">
        <v>182</v>
      </c>
      <c r="B4" s="369"/>
      <c r="C4" s="369"/>
      <c r="D4" s="369"/>
      <c r="E4" s="369"/>
      <c r="F4" s="369"/>
      <c r="G4" s="369"/>
      <c r="H4" s="369"/>
      <c r="I4" s="369"/>
    </row>
    <row r="5" spans="1:9" ht="13.5" customHeight="1" thickBot="1" x14ac:dyDescent="0.3">
      <c r="A5" s="42"/>
      <c r="B5" s="41"/>
      <c r="C5" s="41"/>
      <c r="D5" s="41"/>
      <c r="E5" s="41"/>
      <c r="F5" s="156"/>
      <c r="G5" s="41"/>
      <c r="H5" s="41"/>
      <c r="I5" s="41"/>
    </row>
    <row r="6" spans="1:9" ht="30.75" customHeight="1" thickTop="1" x14ac:dyDescent="0.2">
      <c r="A6" s="151" t="s">
        <v>26</v>
      </c>
      <c r="B6" s="152" t="s">
        <v>135</v>
      </c>
      <c r="C6" s="152" t="s">
        <v>6</v>
      </c>
      <c r="D6" s="152" t="s">
        <v>7</v>
      </c>
      <c r="E6" s="153" t="s">
        <v>10</v>
      </c>
      <c r="F6" s="159" t="s">
        <v>181</v>
      </c>
      <c r="G6" s="154" t="s">
        <v>11</v>
      </c>
      <c r="H6" s="152" t="s">
        <v>149</v>
      </c>
      <c r="I6" s="150" t="s">
        <v>277</v>
      </c>
    </row>
    <row r="7" spans="1:9" ht="18.75" customHeight="1" x14ac:dyDescent="0.25">
      <c r="A7" s="56" t="s">
        <v>30</v>
      </c>
      <c r="B7" s="24">
        <v>24</v>
      </c>
      <c r="C7" s="21">
        <v>10</v>
      </c>
      <c r="D7" s="21">
        <v>0</v>
      </c>
      <c r="E7" s="21">
        <v>38</v>
      </c>
      <c r="F7" s="21">
        <v>4</v>
      </c>
      <c r="G7" s="21">
        <v>13</v>
      </c>
      <c r="H7" s="21">
        <v>3</v>
      </c>
      <c r="I7" s="148">
        <v>92</v>
      </c>
    </row>
    <row r="8" spans="1:9" ht="18.75" customHeight="1" x14ac:dyDescent="0.25">
      <c r="A8" s="56" t="s">
        <v>31</v>
      </c>
      <c r="B8" s="24">
        <v>21</v>
      </c>
      <c r="C8" s="21">
        <v>12</v>
      </c>
      <c r="D8" s="21">
        <v>1</v>
      </c>
      <c r="E8" s="21">
        <v>44</v>
      </c>
      <c r="F8" s="21">
        <v>4</v>
      </c>
      <c r="G8" s="21">
        <v>16</v>
      </c>
      <c r="H8" s="21">
        <v>2</v>
      </c>
      <c r="I8" s="149">
        <v>100</v>
      </c>
    </row>
    <row r="9" spans="1:9" ht="18.75" customHeight="1" x14ac:dyDescent="0.25">
      <c r="A9" s="56" t="s">
        <v>32</v>
      </c>
      <c r="B9" s="24">
        <v>65</v>
      </c>
      <c r="C9" s="21">
        <v>33</v>
      </c>
      <c r="D9" s="21">
        <v>1</v>
      </c>
      <c r="E9" s="21">
        <v>203</v>
      </c>
      <c r="F9" s="21">
        <v>18</v>
      </c>
      <c r="G9" s="21">
        <v>53</v>
      </c>
      <c r="H9" s="21">
        <v>13</v>
      </c>
      <c r="I9" s="149">
        <v>386</v>
      </c>
    </row>
    <row r="10" spans="1:9" ht="18.75" customHeight="1" x14ac:dyDescent="0.25">
      <c r="A10" s="56" t="s">
        <v>33</v>
      </c>
      <c r="B10" s="24">
        <v>81</v>
      </c>
      <c r="C10" s="21">
        <v>23</v>
      </c>
      <c r="D10" s="21">
        <v>5</v>
      </c>
      <c r="E10" s="21">
        <v>191</v>
      </c>
      <c r="F10" s="21">
        <v>7</v>
      </c>
      <c r="G10" s="21">
        <v>22</v>
      </c>
      <c r="H10" s="21">
        <v>20</v>
      </c>
      <c r="I10" s="149">
        <v>349</v>
      </c>
    </row>
    <row r="11" spans="1:9" ht="18.75" customHeight="1" x14ac:dyDescent="0.25">
      <c r="A11" s="56" t="s">
        <v>34</v>
      </c>
      <c r="B11" s="24">
        <v>133</v>
      </c>
      <c r="C11" s="21">
        <v>34</v>
      </c>
      <c r="D11" s="21">
        <v>3</v>
      </c>
      <c r="E11" s="21">
        <v>413</v>
      </c>
      <c r="F11" s="21">
        <v>16</v>
      </c>
      <c r="G11" s="21">
        <v>59</v>
      </c>
      <c r="H11" s="21">
        <v>37</v>
      </c>
      <c r="I11" s="149">
        <v>695</v>
      </c>
    </row>
    <row r="12" spans="1:9" ht="18.75" customHeight="1" x14ac:dyDescent="0.25">
      <c r="A12" s="56" t="s">
        <v>35</v>
      </c>
      <c r="B12" s="24">
        <v>243</v>
      </c>
      <c r="C12" s="21">
        <v>121</v>
      </c>
      <c r="D12" s="21">
        <v>13</v>
      </c>
      <c r="E12" s="21">
        <v>376</v>
      </c>
      <c r="F12" s="21">
        <v>26</v>
      </c>
      <c r="G12" s="21">
        <v>73</v>
      </c>
      <c r="H12" s="21">
        <v>43</v>
      </c>
      <c r="I12" s="149">
        <v>895</v>
      </c>
    </row>
    <row r="13" spans="1:9" ht="18.75" customHeight="1" x14ac:dyDescent="0.25">
      <c r="A13" s="56" t="s">
        <v>36</v>
      </c>
      <c r="B13" s="24">
        <v>171</v>
      </c>
      <c r="C13" s="21">
        <v>71</v>
      </c>
      <c r="D13" s="21">
        <v>9</v>
      </c>
      <c r="E13" s="21">
        <v>322</v>
      </c>
      <c r="F13" s="21">
        <v>16</v>
      </c>
      <c r="G13" s="21">
        <v>52</v>
      </c>
      <c r="H13" s="21">
        <v>16</v>
      </c>
      <c r="I13" s="149">
        <v>657</v>
      </c>
    </row>
    <row r="14" spans="1:9" ht="18.75" customHeight="1" x14ac:dyDescent="0.25">
      <c r="A14" s="56" t="s">
        <v>37</v>
      </c>
      <c r="B14" s="24">
        <v>136</v>
      </c>
      <c r="C14" s="21">
        <v>40</v>
      </c>
      <c r="D14" s="21">
        <v>10</v>
      </c>
      <c r="E14" s="21">
        <v>283</v>
      </c>
      <c r="F14" s="21">
        <v>10</v>
      </c>
      <c r="G14" s="21">
        <v>71</v>
      </c>
      <c r="H14" s="21">
        <v>15</v>
      </c>
      <c r="I14" s="149">
        <v>565</v>
      </c>
    </row>
    <row r="15" spans="1:9" ht="18.75" customHeight="1" x14ac:dyDescent="0.25">
      <c r="A15" s="56" t="s">
        <v>398</v>
      </c>
      <c r="B15" s="24">
        <v>109</v>
      </c>
      <c r="C15" s="21">
        <v>27</v>
      </c>
      <c r="D15" s="21">
        <v>5</v>
      </c>
      <c r="E15" s="21">
        <v>133</v>
      </c>
      <c r="F15" s="21">
        <v>8</v>
      </c>
      <c r="G15" s="21">
        <v>22</v>
      </c>
      <c r="H15" s="21">
        <v>11</v>
      </c>
      <c r="I15" s="149">
        <v>315</v>
      </c>
    </row>
    <row r="16" spans="1:9" ht="18.75" customHeight="1" x14ac:dyDescent="0.25">
      <c r="A16" s="56" t="s">
        <v>38</v>
      </c>
      <c r="B16" s="24">
        <v>743</v>
      </c>
      <c r="C16" s="21">
        <v>308</v>
      </c>
      <c r="D16" s="21">
        <v>21</v>
      </c>
      <c r="E16" s="21">
        <v>839</v>
      </c>
      <c r="F16" s="21">
        <v>20</v>
      </c>
      <c r="G16" s="21">
        <v>115</v>
      </c>
      <c r="H16" s="21">
        <v>43</v>
      </c>
      <c r="I16" s="149">
        <v>2089</v>
      </c>
    </row>
    <row r="17" spans="1:9" ht="18.75" customHeight="1" x14ac:dyDescent="0.25">
      <c r="A17" s="56" t="s">
        <v>39</v>
      </c>
      <c r="B17" s="24">
        <v>100</v>
      </c>
      <c r="C17" s="21">
        <v>61</v>
      </c>
      <c r="D17" s="21">
        <v>9</v>
      </c>
      <c r="E17" s="21">
        <v>267</v>
      </c>
      <c r="F17" s="21">
        <v>16</v>
      </c>
      <c r="G17" s="21">
        <v>86</v>
      </c>
      <c r="H17" s="21">
        <v>11</v>
      </c>
      <c r="I17" s="149">
        <v>550</v>
      </c>
    </row>
    <row r="18" spans="1:9" ht="18.75" customHeight="1" x14ac:dyDescent="0.25">
      <c r="A18" s="56" t="s">
        <v>40</v>
      </c>
      <c r="B18" s="24">
        <v>49</v>
      </c>
      <c r="C18" s="21">
        <v>11</v>
      </c>
      <c r="D18" s="21">
        <v>5</v>
      </c>
      <c r="E18" s="21">
        <v>116</v>
      </c>
      <c r="F18" s="21">
        <v>5</v>
      </c>
      <c r="G18" s="21">
        <v>28</v>
      </c>
      <c r="H18" s="21">
        <v>12</v>
      </c>
      <c r="I18" s="149">
        <v>226</v>
      </c>
    </row>
    <row r="19" spans="1:9" ht="18.75" customHeight="1" x14ac:dyDescent="0.25">
      <c r="A19" s="57" t="s">
        <v>41</v>
      </c>
      <c r="B19" s="24">
        <v>92</v>
      </c>
      <c r="C19" s="21">
        <v>45</v>
      </c>
      <c r="D19" s="21">
        <v>7</v>
      </c>
      <c r="E19" s="21">
        <v>219</v>
      </c>
      <c r="F19" s="21">
        <v>16</v>
      </c>
      <c r="G19" s="21">
        <v>68</v>
      </c>
      <c r="H19" s="21">
        <v>14</v>
      </c>
      <c r="I19" s="149">
        <v>461</v>
      </c>
    </row>
    <row r="20" spans="1:9" ht="18.75" customHeight="1" x14ac:dyDescent="0.25">
      <c r="A20" s="57" t="s">
        <v>42</v>
      </c>
      <c r="B20" s="24">
        <v>14</v>
      </c>
      <c r="C20" s="21">
        <v>10</v>
      </c>
      <c r="D20" s="21">
        <v>0</v>
      </c>
      <c r="E20" s="21">
        <v>29</v>
      </c>
      <c r="F20" s="21">
        <v>1</v>
      </c>
      <c r="G20" s="21">
        <v>3</v>
      </c>
      <c r="H20" s="21">
        <v>4</v>
      </c>
      <c r="I20" s="149">
        <v>61</v>
      </c>
    </row>
    <row r="21" spans="1:9" ht="18.75" customHeight="1" x14ac:dyDescent="0.25">
      <c r="A21" s="56" t="s">
        <v>43</v>
      </c>
      <c r="B21" s="24">
        <v>18</v>
      </c>
      <c r="C21" s="21">
        <v>9</v>
      </c>
      <c r="D21" s="21">
        <v>2</v>
      </c>
      <c r="E21" s="21">
        <v>44</v>
      </c>
      <c r="F21" s="21">
        <v>2</v>
      </c>
      <c r="G21" s="21">
        <v>19</v>
      </c>
      <c r="H21" s="21">
        <v>3</v>
      </c>
      <c r="I21" s="149">
        <v>97</v>
      </c>
    </row>
    <row r="22" spans="1:9" ht="18.75" customHeight="1" x14ac:dyDescent="0.25">
      <c r="A22" s="58" t="s">
        <v>44</v>
      </c>
      <c r="B22" s="39">
        <v>611</v>
      </c>
      <c r="C22" s="21">
        <v>258</v>
      </c>
      <c r="D22" s="21">
        <v>53</v>
      </c>
      <c r="E22" s="21">
        <v>970</v>
      </c>
      <c r="F22" s="21">
        <v>54</v>
      </c>
      <c r="G22" s="21">
        <v>206</v>
      </c>
      <c r="H22" s="21">
        <v>85</v>
      </c>
      <c r="I22" s="149">
        <v>2237</v>
      </c>
    </row>
    <row r="23" spans="1:9" ht="18.75" customHeight="1" thickBot="1" x14ac:dyDescent="0.3">
      <c r="A23" s="77" t="s">
        <v>0</v>
      </c>
      <c r="B23" s="78">
        <v>2610</v>
      </c>
      <c r="C23" s="78">
        <v>1073</v>
      </c>
      <c r="D23" s="78">
        <v>144</v>
      </c>
      <c r="E23" s="78">
        <v>4487</v>
      </c>
      <c r="F23" s="78">
        <v>223</v>
      </c>
      <c r="G23" s="78">
        <v>906</v>
      </c>
      <c r="H23" s="78">
        <v>332</v>
      </c>
      <c r="I23" s="78">
        <v>9775</v>
      </c>
    </row>
    <row r="24" spans="1:9" ht="13.5" customHeight="1" thickTop="1" x14ac:dyDescent="0.2">
      <c r="A24" s="364" t="s">
        <v>237</v>
      </c>
      <c r="B24" s="281"/>
      <c r="C24" s="281"/>
      <c r="D24" s="281"/>
      <c r="E24" s="281"/>
      <c r="F24" s="281"/>
      <c r="G24" s="281"/>
      <c r="H24" s="202"/>
      <c r="I24" s="202"/>
    </row>
    <row r="25" spans="1:9" x14ac:dyDescent="0.2">
      <c r="A25" s="36" t="s">
        <v>328</v>
      </c>
    </row>
    <row r="26" spans="1:9" ht="24" customHeight="1" x14ac:dyDescent="0.2">
      <c r="A26" s="339" t="s">
        <v>343</v>
      </c>
      <c r="B26" s="297"/>
      <c r="C26" s="297"/>
      <c r="D26" s="297"/>
      <c r="E26" s="297"/>
      <c r="F26" s="297"/>
      <c r="G26" s="297"/>
      <c r="H26" s="368"/>
      <c r="I26" s="368"/>
    </row>
  </sheetData>
  <mergeCells count="4">
    <mergeCell ref="A26:I26"/>
    <mergeCell ref="A2:I2"/>
    <mergeCell ref="A4:I4"/>
    <mergeCell ref="A24:G24"/>
  </mergeCells>
  <pageMargins left="1.299212598425197" right="0.31496062992125984" top="1.3385826771653544" bottom="0.55118110236220474" header="0.31496062992125984" footer="0.31496062992125984"/>
  <pageSetup paperSize="14" scale="91" orientation="landscape" r:id="rId1"/>
  <headerFooter>
    <oddFooter>&amp;C20</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I28"/>
  <sheetViews>
    <sheetView showGridLines="0" zoomScale="80" zoomScaleNormal="80" workbookViewId="0"/>
  </sheetViews>
  <sheetFormatPr baseColWidth="10" defaultColWidth="11.42578125" defaultRowHeight="12.75" x14ac:dyDescent="0.2"/>
  <cols>
    <col min="1" max="1" width="32" style="1" customWidth="1"/>
    <col min="2" max="5" width="14.7109375" style="1" customWidth="1"/>
    <col min="6" max="6" width="27" style="1" customWidth="1"/>
    <col min="7" max="9" width="14.7109375" style="1" customWidth="1"/>
    <col min="10" max="16384" width="11.42578125" style="1"/>
  </cols>
  <sheetData>
    <row r="1" spans="1:9" x14ac:dyDescent="0.2">
      <c r="A1" s="15" t="s">
        <v>408</v>
      </c>
    </row>
    <row r="2" spans="1:9" ht="18" customHeight="1" x14ac:dyDescent="0.25">
      <c r="A2" s="363" t="s">
        <v>63</v>
      </c>
      <c r="B2" s="287"/>
      <c r="C2" s="287"/>
      <c r="D2" s="287"/>
      <c r="E2" s="287"/>
      <c r="F2" s="287"/>
      <c r="G2" s="287"/>
      <c r="H2" s="287"/>
      <c r="I2" s="287"/>
    </row>
    <row r="3" spans="1:9" ht="12.75" customHeight="1" x14ac:dyDescent="0.25">
      <c r="A3" s="18"/>
      <c r="B3" s="19"/>
      <c r="C3" s="19"/>
      <c r="D3" s="19"/>
      <c r="E3" s="19"/>
      <c r="F3" s="19"/>
      <c r="G3" s="19"/>
      <c r="H3" s="19"/>
      <c r="I3" s="19"/>
    </row>
    <row r="4" spans="1:9" ht="15.75" customHeight="1" x14ac:dyDescent="0.25">
      <c r="A4" s="363" t="s">
        <v>183</v>
      </c>
      <c r="B4" s="363"/>
      <c r="C4" s="363"/>
      <c r="D4" s="363"/>
      <c r="E4" s="363"/>
      <c r="F4" s="363"/>
      <c r="G4" s="363"/>
      <c r="H4" s="363"/>
      <c r="I4" s="363"/>
    </row>
    <row r="5" spans="1:9" x14ac:dyDescent="0.2">
      <c r="A5" s="361" t="s">
        <v>12</v>
      </c>
      <c r="B5" s="362"/>
      <c r="C5" s="362"/>
      <c r="D5" s="362"/>
      <c r="E5" s="362"/>
      <c r="F5" s="362"/>
      <c r="G5" s="362"/>
      <c r="H5" s="362"/>
      <c r="I5" s="362"/>
    </row>
    <row r="6" spans="1:9" ht="13.5" thickBot="1" x14ac:dyDescent="0.25">
      <c r="A6" s="17"/>
      <c r="B6" s="17"/>
      <c r="C6" s="17"/>
      <c r="D6" s="17"/>
      <c r="E6" s="17"/>
      <c r="F6" s="17"/>
      <c r="G6" s="17"/>
      <c r="H6" s="17"/>
      <c r="I6" s="17"/>
    </row>
    <row r="7" spans="1:9" ht="31.5" customHeight="1" thickTop="1" x14ac:dyDescent="0.2">
      <c r="A7" s="158" t="s">
        <v>26</v>
      </c>
      <c r="B7" s="152" t="s">
        <v>136</v>
      </c>
      <c r="C7" s="152" t="s">
        <v>6</v>
      </c>
      <c r="D7" s="152" t="s">
        <v>7</v>
      </c>
      <c r="E7" s="153" t="s">
        <v>10</v>
      </c>
      <c r="F7" s="159" t="s">
        <v>181</v>
      </c>
      <c r="G7" s="154" t="s">
        <v>11</v>
      </c>
      <c r="H7" s="152" t="s">
        <v>149</v>
      </c>
      <c r="I7" s="204" t="s">
        <v>278</v>
      </c>
    </row>
    <row r="8" spans="1:9" ht="16.5" customHeight="1" x14ac:dyDescent="0.25">
      <c r="A8" s="56" t="s">
        <v>30</v>
      </c>
      <c r="B8" s="24">
        <v>3798.9229999999998</v>
      </c>
      <c r="C8" s="24">
        <v>1778.3150000000001</v>
      </c>
      <c r="D8" s="24">
        <v>0</v>
      </c>
      <c r="E8" s="24">
        <v>4364.6610000000001</v>
      </c>
      <c r="F8" s="24">
        <v>285.512</v>
      </c>
      <c r="G8" s="24">
        <v>565.14499999999998</v>
      </c>
      <c r="H8" s="24">
        <v>253.81800000000001</v>
      </c>
      <c r="I8" s="24">
        <v>11046.374</v>
      </c>
    </row>
    <row r="9" spans="1:9" ht="16.5" customHeight="1" x14ac:dyDescent="0.25">
      <c r="A9" s="56" t="s">
        <v>31</v>
      </c>
      <c r="B9" s="24">
        <v>4098.8969999999999</v>
      </c>
      <c r="C9" s="24">
        <v>3441.538</v>
      </c>
      <c r="D9" s="24">
        <v>185.816</v>
      </c>
      <c r="E9" s="24">
        <v>6221.8389999999999</v>
      </c>
      <c r="F9" s="24">
        <v>294.67</v>
      </c>
      <c r="G9" s="24">
        <v>1045.818</v>
      </c>
      <c r="H9" s="24">
        <v>248.21799999999999</v>
      </c>
      <c r="I9" s="24">
        <v>15536.796</v>
      </c>
    </row>
    <row r="10" spans="1:9" ht="16.5" customHeight="1" x14ac:dyDescent="0.25">
      <c r="A10" s="56" t="s">
        <v>32</v>
      </c>
      <c r="B10" s="24">
        <v>20043.843000000001</v>
      </c>
      <c r="C10" s="24">
        <v>11176.91</v>
      </c>
      <c r="D10" s="24">
        <v>142.453</v>
      </c>
      <c r="E10" s="24">
        <v>46833.069000000003</v>
      </c>
      <c r="F10" s="24">
        <v>2484.0419999999999</v>
      </c>
      <c r="G10" s="24">
        <v>3896.2420000000002</v>
      </c>
      <c r="H10" s="24">
        <v>998.46100000000001</v>
      </c>
      <c r="I10" s="24">
        <v>85575.02</v>
      </c>
    </row>
    <row r="11" spans="1:9" ht="16.5" customHeight="1" x14ac:dyDescent="0.25">
      <c r="A11" s="56" t="s">
        <v>33</v>
      </c>
      <c r="B11" s="24">
        <v>23365.69</v>
      </c>
      <c r="C11" s="24">
        <v>10008.482</v>
      </c>
      <c r="D11" s="24">
        <v>940.38300000000004</v>
      </c>
      <c r="E11" s="24">
        <v>28059.261999999999</v>
      </c>
      <c r="F11" s="24">
        <v>674.01700000000005</v>
      </c>
      <c r="G11" s="24">
        <v>1749.777</v>
      </c>
      <c r="H11" s="24">
        <v>1970.191</v>
      </c>
      <c r="I11" s="24">
        <v>66767.801999999996</v>
      </c>
    </row>
    <row r="12" spans="1:9" ht="16.5" customHeight="1" x14ac:dyDescent="0.25">
      <c r="A12" s="56" t="s">
        <v>34</v>
      </c>
      <c r="B12" s="24">
        <v>38363.764000000003</v>
      </c>
      <c r="C12" s="24">
        <v>15798.035</v>
      </c>
      <c r="D12" s="24">
        <v>1028.5530000000001</v>
      </c>
      <c r="E12" s="24">
        <v>65068.22</v>
      </c>
      <c r="F12" s="24">
        <v>1397.1279999999999</v>
      </c>
      <c r="G12" s="24">
        <v>3798.5590000000002</v>
      </c>
      <c r="H12" s="24">
        <v>4048.9319999999998</v>
      </c>
      <c r="I12" s="24">
        <v>129503.19099999999</v>
      </c>
    </row>
    <row r="13" spans="1:9" ht="16.5" customHeight="1" x14ac:dyDescent="0.25">
      <c r="A13" s="56" t="s">
        <v>35</v>
      </c>
      <c r="B13" s="24">
        <v>53224.044999999998</v>
      </c>
      <c r="C13" s="24">
        <v>36048.798999999999</v>
      </c>
      <c r="D13" s="24">
        <v>3622.1280000000002</v>
      </c>
      <c r="E13" s="24">
        <v>57720.936000000002</v>
      </c>
      <c r="F13" s="24">
        <v>2422.8409999999999</v>
      </c>
      <c r="G13" s="24">
        <v>5329.4629999999997</v>
      </c>
      <c r="H13" s="24">
        <v>4049.6039999999998</v>
      </c>
      <c r="I13" s="24">
        <v>162417.81599999996</v>
      </c>
    </row>
    <row r="14" spans="1:9" ht="16.5" customHeight="1" x14ac:dyDescent="0.25">
      <c r="A14" s="56" t="s">
        <v>36</v>
      </c>
      <c r="B14" s="24">
        <v>50924.476999999999</v>
      </c>
      <c r="C14" s="24">
        <v>28985.325000000001</v>
      </c>
      <c r="D14" s="24">
        <v>1647.481</v>
      </c>
      <c r="E14" s="24">
        <v>71919.839999999997</v>
      </c>
      <c r="F14" s="24">
        <v>1076.5989999999999</v>
      </c>
      <c r="G14" s="24">
        <v>3201.4630000000002</v>
      </c>
      <c r="H14" s="24">
        <v>1665.607</v>
      </c>
      <c r="I14" s="24">
        <v>159420.79199999996</v>
      </c>
    </row>
    <row r="15" spans="1:9" ht="16.5" customHeight="1" x14ac:dyDescent="0.25">
      <c r="A15" s="56" t="s">
        <v>37</v>
      </c>
      <c r="B15" s="24">
        <v>21125.895</v>
      </c>
      <c r="C15" s="24">
        <v>8478.5499999999993</v>
      </c>
      <c r="D15" s="24">
        <v>2456.3710000000001</v>
      </c>
      <c r="E15" s="24">
        <v>30994.446</v>
      </c>
      <c r="F15" s="24">
        <v>550.65300000000002</v>
      </c>
      <c r="G15" s="24">
        <v>3239.7849999999999</v>
      </c>
      <c r="H15" s="24">
        <v>1549.8230000000001</v>
      </c>
      <c r="I15" s="24">
        <v>68395.523000000001</v>
      </c>
    </row>
    <row r="16" spans="1:9" ht="16.5" customHeight="1" x14ac:dyDescent="0.25">
      <c r="A16" s="56" t="s">
        <v>398</v>
      </c>
      <c r="B16" s="24">
        <v>16709.322</v>
      </c>
      <c r="C16" s="24">
        <v>5572.8289999999997</v>
      </c>
      <c r="D16" s="24">
        <v>799.10500000000002</v>
      </c>
      <c r="E16" s="24">
        <v>14675.263000000001</v>
      </c>
      <c r="F16" s="24">
        <v>551.22699999999998</v>
      </c>
      <c r="G16" s="24">
        <v>977.66200000000003</v>
      </c>
      <c r="H16" s="24">
        <v>1361.0920000000001</v>
      </c>
      <c r="I16" s="24">
        <v>40646.499999999993</v>
      </c>
    </row>
    <row r="17" spans="1:9" ht="16.5" customHeight="1" x14ac:dyDescent="0.25">
      <c r="A17" s="56" t="s">
        <v>38</v>
      </c>
      <c r="B17" s="24">
        <v>163090.56099999999</v>
      </c>
      <c r="C17" s="24">
        <v>110135.848</v>
      </c>
      <c r="D17" s="24">
        <v>4204.5680000000002</v>
      </c>
      <c r="E17" s="24">
        <v>118657.66</v>
      </c>
      <c r="F17" s="24">
        <v>1591.96</v>
      </c>
      <c r="G17" s="24">
        <v>5233.2049999999999</v>
      </c>
      <c r="H17" s="24">
        <v>4343.8270000000002</v>
      </c>
      <c r="I17" s="24">
        <v>407257.62900000002</v>
      </c>
    </row>
    <row r="18" spans="1:9" ht="16.5" customHeight="1" x14ac:dyDescent="0.25">
      <c r="A18" s="56" t="s">
        <v>39</v>
      </c>
      <c r="B18" s="24">
        <v>14628.965</v>
      </c>
      <c r="C18" s="24">
        <v>13177.196</v>
      </c>
      <c r="D18" s="24">
        <v>1818.5029999999999</v>
      </c>
      <c r="E18" s="24">
        <v>30427.684000000001</v>
      </c>
      <c r="F18" s="24">
        <v>1037.72</v>
      </c>
      <c r="G18" s="24">
        <v>3473.8310000000001</v>
      </c>
      <c r="H18" s="24">
        <v>1053.7850000000001</v>
      </c>
      <c r="I18" s="24">
        <v>65617.683999999994</v>
      </c>
    </row>
    <row r="19" spans="1:9" ht="16.5" customHeight="1" x14ac:dyDescent="0.25">
      <c r="A19" s="56" t="s">
        <v>40</v>
      </c>
      <c r="B19" s="24">
        <v>7742.933</v>
      </c>
      <c r="C19" s="24">
        <v>2352.7460000000001</v>
      </c>
      <c r="D19" s="24">
        <v>841.98400000000004</v>
      </c>
      <c r="E19" s="24">
        <v>11892.004000000001</v>
      </c>
      <c r="F19" s="24">
        <v>697.82</v>
      </c>
      <c r="G19" s="24">
        <v>1074.44</v>
      </c>
      <c r="H19" s="24">
        <v>1282.527</v>
      </c>
      <c r="I19" s="24">
        <v>25884.453999999998</v>
      </c>
    </row>
    <row r="20" spans="1:9" ht="16.5" customHeight="1" x14ac:dyDescent="0.25">
      <c r="A20" s="57" t="s">
        <v>41</v>
      </c>
      <c r="B20" s="24">
        <v>13728.526</v>
      </c>
      <c r="C20" s="24">
        <v>9540.098</v>
      </c>
      <c r="D20" s="24">
        <v>2054.6990000000001</v>
      </c>
      <c r="E20" s="24">
        <v>23573.841</v>
      </c>
      <c r="F20" s="24">
        <v>1361.481</v>
      </c>
      <c r="G20" s="24">
        <v>3195.2829999999999</v>
      </c>
      <c r="H20" s="24">
        <v>1388.7360000000001</v>
      </c>
      <c r="I20" s="24">
        <v>54842.664000000004</v>
      </c>
    </row>
    <row r="21" spans="1:9" ht="16.5" customHeight="1" x14ac:dyDescent="0.25">
      <c r="A21" s="57" t="s">
        <v>42</v>
      </c>
      <c r="B21" s="24">
        <v>2469.3620000000001</v>
      </c>
      <c r="C21" s="24">
        <v>2023.16</v>
      </c>
      <c r="D21" s="24">
        <v>0</v>
      </c>
      <c r="E21" s="24">
        <v>3147.4070000000002</v>
      </c>
      <c r="F21" s="24">
        <v>85.228999999999999</v>
      </c>
      <c r="G21" s="24">
        <v>114.16800000000001</v>
      </c>
      <c r="H21" s="24">
        <v>369.81599999999997</v>
      </c>
      <c r="I21" s="24">
        <v>8209.1419999999998</v>
      </c>
    </row>
    <row r="22" spans="1:9" ht="16.5" customHeight="1" x14ac:dyDescent="0.25">
      <c r="A22" s="56" t="s">
        <v>43</v>
      </c>
      <c r="B22" s="24">
        <v>3724.9929999999999</v>
      </c>
      <c r="C22" s="24">
        <v>3026.0729999999999</v>
      </c>
      <c r="D22" s="24">
        <v>272.91899999999998</v>
      </c>
      <c r="E22" s="24">
        <v>7264.6819999999998</v>
      </c>
      <c r="F22" s="24">
        <v>227.46799999999999</v>
      </c>
      <c r="G22" s="24">
        <v>1148.606</v>
      </c>
      <c r="H22" s="24">
        <v>272.928</v>
      </c>
      <c r="I22" s="24">
        <v>15937.669</v>
      </c>
    </row>
    <row r="23" spans="1:9" ht="16.5" customHeight="1" x14ac:dyDescent="0.25">
      <c r="A23" s="58" t="s">
        <v>44</v>
      </c>
      <c r="B23" s="39">
        <v>98731.198000000004</v>
      </c>
      <c r="C23" s="39">
        <v>65971.051000000007</v>
      </c>
      <c r="D23" s="39">
        <v>14318.772999999999</v>
      </c>
      <c r="E23" s="39">
        <v>128553.141</v>
      </c>
      <c r="F23" s="39">
        <v>5161.2120000000004</v>
      </c>
      <c r="G23" s="39">
        <v>11771.707</v>
      </c>
      <c r="H23" s="39">
        <v>8318.7219999999998</v>
      </c>
      <c r="I23" s="24">
        <v>332825.804</v>
      </c>
    </row>
    <row r="24" spans="1:9" ht="18.75" customHeight="1" thickBot="1" x14ac:dyDescent="0.3">
      <c r="A24" s="77" t="s">
        <v>0</v>
      </c>
      <c r="B24" s="78">
        <v>535771.39400000009</v>
      </c>
      <c r="C24" s="78">
        <v>327514.95500000002</v>
      </c>
      <c r="D24" s="78">
        <v>34333.736000000004</v>
      </c>
      <c r="E24" s="78">
        <v>649373.95500000007</v>
      </c>
      <c r="F24" s="78">
        <v>19899.579000000002</v>
      </c>
      <c r="G24" s="78">
        <v>49815.154000000002</v>
      </c>
      <c r="H24" s="78">
        <v>33176.087</v>
      </c>
      <c r="I24" s="78">
        <v>1649884.8599999999</v>
      </c>
    </row>
    <row r="25" spans="1:9" ht="13.5" customHeight="1" thickTop="1" x14ac:dyDescent="0.2">
      <c r="A25" s="364" t="s">
        <v>237</v>
      </c>
      <c r="B25" s="281"/>
      <c r="C25" s="281"/>
      <c r="D25" s="281"/>
      <c r="E25" s="281"/>
      <c r="F25" s="281"/>
      <c r="G25" s="281"/>
      <c r="H25" s="202"/>
      <c r="I25" s="202"/>
    </row>
    <row r="26" spans="1:9" x14ac:dyDescent="0.2">
      <c r="A26" s="36" t="s">
        <v>361</v>
      </c>
    </row>
    <row r="27" spans="1:9" ht="24.75" customHeight="1" x14ac:dyDescent="0.2">
      <c r="A27" s="339" t="s">
        <v>344</v>
      </c>
      <c r="B27" s="297"/>
      <c r="C27" s="297"/>
      <c r="D27" s="297"/>
      <c r="E27" s="297"/>
      <c r="F27" s="297"/>
      <c r="G27" s="297"/>
      <c r="H27" s="368"/>
      <c r="I27" s="368"/>
    </row>
    <row r="28" spans="1:9" x14ac:dyDescent="0.2">
      <c r="A28" s="11"/>
    </row>
  </sheetData>
  <mergeCells count="5">
    <mergeCell ref="A27:I27"/>
    <mergeCell ref="A2:I2"/>
    <mergeCell ref="A4:I4"/>
    <mergeCell ref="A5:I5"/>
    <mergeCell ref="A25:G25"/>
  </mergeCells>
  <pageMargins left="1.1023622047244095" right="0.31496062992125984" top="1.3385826771653544" bottom="0.55118110236220474" header="0.31496062992125984" footer="0.31496062992125984"/>
  <pageSetup paperSize="14" scale="93" orientation="landscape" r:id="rId1"/>
  <headerFooter>
    <oddFooter xml:space="preserve">&amp;C21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F32"/>
  <sheetViews>
    <sheetView showGridLines="0" zoomScale="70" zoomScaleNormal="70" workbookViewId="0"/>
  </sheetViews>
  <sheetFormatPr baseColWidth="10" defaultColWidth="11.42578125" defaultRowHeight="12.75" x14ac:dyDescent="0.2"/>
  <cols>
    <col min="1" max="1" width="42.42578125" style="1" customWidth="1"/>
    <col min="2" max="2" width="14.7109375" style="1" customWidth="1"/>
    <col min="3" max="3" width="16.28515625" style="1" customWidth="1"/>
    <col min="4" max="4" width="13.28515625" style="1" customWidth="1"/>
    <col min="5" max="5" width="14.5703125" style="1" customWidth="1"/>
    <col min="6" max="6" width="19.42578125" style="1" customWidth="1"/>
    <col min="7" max="16384" width="11.42578125" style="1"/>
  </cols>
  <sheetData>
    <row r="1" spans="1:6" x14ac:dyDescent="0.2">
      <c r="A1" s="2" t="s">
        <v>408</v>
      </c>
    </row>
    <row r="2" spans="1:6" ht="18" customHeight="1" x14ac:dyDescent="0.25">
      <c r="A2" s="326" t="s">
        <v>64</v>
      </c>
      <c r="B2" s="287"/>
      <c r="C2" s="287"/>
      <c r="D2" s="287"/>
      <c r="E2" s="287"/>
      <c r="F2" s="287"/>
    </row>
    <row r="3" spans="1:6" ht="12.75" customHeight="1" x14ac:dyDescent="0.2">
      <c r="A3" s="4" t="s">
        <v>20</v>
      </c>
    </row>
    <row r="4" spans="1:6" ht="33" customHeight="1" x14ac:dyDescent="0.25">
      <c r="A4" s="326" t="s">
        <v>202</v>
      </c>
      <c r="B4" s="287"/>
      <c r="C4" s="287"/>
      <c r="D4" s="287"/>
      <c r="E4" s="287"/>
      <c r="F4" s="287"/>
    </row>
    <row r="5" spans="1:6" ht="13.5" customHeight="1" thickBot="1" x14ac:dyDescent="0.25"/>
    <row r="6" spans="1:6" ht="16.5" customHeight="1" thickTop="1" x14ac:dyDescent="0.2">
      <c r="A6" s="371" t="s">
        <v>27</v>
      </c>
      <c r="B6" s="373" t="s">
        <v>125</v>
      </c>
      <c r="C6" s="373" t="s">
        <v>143</v>
      </c>
      <c r="D6" s="373" t="s">
        <v>167</v>
      </c>
      <c r="E6" s="373" t="s">
        <v>9</v>
      </c>
      <c r="F6" s="374" t="s">
        <v>184</v>
      </c>
    </row>
    <row r="7" spans="1:6" ht="16.5" customHeight="1" x14ac:dyDescent="0.2">
      <c r="A7" s="372"/>
      <c r="B7" s="300"/>
      <c r="C7" s="300"/>
      <c r="D7" s="300"/>
      <c r="E7" s="300"/>
      <c r="F7" s="283"/>
    </row>
    <row r="8" spans="1:6" ht="24" customHeight="1" x14ac:dyDescent="0.25">
      <c r="A8" s="207" t="s">
        <v>285</v>
      </c>
      <c r="B8" s="163"/>
      <c r="C8" s="163"/>
      <c r="D8" s="163"/>
      <c r="E8" s="98"/>
      <c r="F8" s="166"/>
    </row>
    <row r="9" spans="1:6" ht="30" customHeight="1" x14ac:dyDescent="0.2">
      <c r="A9" s="120" t="s">
        <v>287</v>
      </c>
      <c r="B9" s="164"/>
      <c r="C9" s="164"/>
      <c r="D9" s="165"/>
      <c r="E9" s="98"/>
      <c r="F9" s="160"/>
    </row>
    <row r="10" spans="1:6" ht="21.95" customHeight="1" x14ac:dyDescent="0.25">
      <c r="A10" s="66" t="s">
        <v>5</v>
      </c>
      <c r="B10" s="27">
        <v>3</v>
      </c>
      <c r="C10" s="27">
        <v>0</v>
      </c>
      <c r="D10" s="12">
        <v>3</v>
      </c>
      <c r="E10" s="27">
        <v>3</v>
      </c>
      <c r="F10" s="28">
        <v>6</v>
      </c>
    </row>
    <row r="11" spans="1:6" ht="21.95" customHeight="1" x14ac:dyDescent="0.25">
      <c r="A11" s="66" t="s">
        <v>13</v>
      </c>
      <c r="B11" s="27">
        <v>10</v>
      </c>
      <c r="C11" s="27">
        <v>1</v>
      </c>
      <c r="D11" s="12">
        <v>11</v>
      </c>
      <c r="E11" s="27">
        <v>1</v>
      </c>
      <c r="F11" s="28">
        <v>12</v>
      </c>
    </row>
    <row r="12" spans="1:6" ht="21.95" customHeight="1" x14ac:dyDescent="0.25">
      <c r="A12" s="66" t="s">
        <v>7</v>
      </c>
      <c r="B12" s="27">
        <v>0</v>
      </c>
      <c r="C12" s="27">
        <v>0</v>
      </c>
      <c r="D12" s="12">
        <v>0</v>
      </c>
      <c r="E12" s="27">
        <v>0</v>
      </c>
      <c r="F12" s="28">
        <v>0</v>
      </c>
    </row>
    <row r="13" spans="1:6" ht="21.95" customHeight="1" x14ac:dyDescent="0.25">
      <c r="A13" s="66" t="s">
        <v>10</v>
      </c>
      <c r="B13" s="27">
        <v>1</v>
      </c>
      <c r="C13" s="27">
        <v>0</v>
      </c>
      <c r="D13" s="12">
        <v>1</v>
      </c>
      <c r="E13" s="27">
        <v>0</v>
      </c>
      <c r="F13" s="28">
        <v>1</v>
      </c>
    </row>
    <row r="14" spans="1:6" ht="21.95" customHeight="1" x14ac:dyDescent="0.25">
      <c r="A14" s="66" t="s">
        <v>185</v>
      </c>
      <c r="B14" s="27">
        <v>0</v>
      </c>
      <c r="C14" s="27">
        <v>0</v>
      </c>
      <c r="D14" s="12">
        <v>0</v>
      </c>
      <c r="E14" s="27">
        <v>0</v>
      </c>
      <c r="F14" s="28">
        <v>0</v>
      </c>
    </row>
    <row r="15" spans="1:6" ht="21.95" customHeight="1" x14ac:dyDescent="0.25">
      <c r="A15" s="66" t="s">
        <v>11</v>
      </c>
      <c r="B15" s="27">
        <v>0</v>
      </c>
      <c r="C15" s="27">
        <v>0</v>
      </c>
      <c r="D15" s="12">
        <v>0</v>
      </c>
      <c r="E15" s="27">
        <v>0</v>
      </c>
      <c r="F15" s="28">
        <v>0</v>
      </c>
    </row>
    <row r="16" spans="1:6" ht="30" customHeight="1" x14ac:dyDescent="0.25">
      <c r="A16" s="120" t="s">
        <v>288</v>
      </c>
      <c r="B16" s="28"/>
      <c r="C16" s="27"/>
      <c r="D16" s="12"/>
      <c r="E16" s="27"/>
      <c r="F16" s="28"/>
    </row>
    <row r="17" spans="1:6" ht="21.95" customHeight="1" x14ac:dyDescent="0.25">
      <c r="A17" s="66" t="s">
        <v>5</v>
      </c>
      <c r="B17" s="28">
        <v>0</v>
      </c>
      <c r="C17" s="27">
        <v>0</v>
      </c>
      <c r="D17" s="12">
        <v>0</v>
      </c>
      <c r="E17" s="27">
        <v>0</v>
      </c>
      <c r="F17" s="28">
        <v>0</v>
      </c>
    </row>
    <row r="18" spans="1:6" ht="21.95" customHeight="1" x14ac:dyDescent="0.25">
      <c r="A18" s="66" t="s">
        <v>13</v>
      </c>
      <c r="B18" s="28">
        <v>0</v>
      </c>
      <c r="C18" s="27">
        <v>0</v>
      </c>
      <c r="D18" s="12">
        <v>0</v>
      </c>
      <c r="E18" s="27">
        <v>0</v>
      </c>
      <c r="F18" s="28">
        <v>0</v>
      </c>
    </row>
    <row r="19" spans="1:6" ht="21.95" customHeight="1" x14ac:dyDescent="0.25">
      <c r="A19" s="66" t="s">
        <v>7</v>
      </c>
      <c r="B19" s="28">
        <v>0</v>
      </c>
      <c r="C19" s="27">
        <v>0</v>
      </c>
      <c r="D19" s="12">
        <v>0</v>
      </c>
      <c r="E19" s="27">
        <v>0</v>
      </c>
      <c r="F19" s="28">
        <v>0</v>
      </c>
    </row>
    <row r="20" spans="1:6" ht="21.95" customHeight="1" x14ac:dyDescent="0.25">
      <c r="A20" s="66" t="s">
        <v>10</v>
      </c>
      <c r="B20" s="28">
        <v>0</v>
      </c>
      <c r="C20" s="27">
        <v>0</v>
      </c>
      <c r="D20" s="12">
        <v>0</v>
      </c>
      <c r="E20" s="27">
        <v>0</v>
      </c>
      <c r="F20" s="28">
        <v>0</v>
      </c>
    </row>
    <row r="21" spans="1:6" ht="21.95" customHeight="1" x14ac:dyDescent="0.25">
      <c r="A21" s="66" t="s">
        <v>185</v>
      </c>
      <c r="B21" s="28">
        <v>0</v>
      </c>
      <c r="C21" s="27">
        <v>0</v>
      </c>
      <c r="D21" s="12">
        <v>0</v>
      </c>
      <c r="E21" s="27">
        <v>0</v>
      </c>
      <c r="F21" s="28">
        <v>0</v>
      </c>
    </row>
    <row r="22" spans="1:6" ht="21.95" customHeight="1" x14ac:dyDescent="0.25">
      <c r="A22" s="66" t="s">
        <v>11</v>
      </c>
      <c r="B22" s="28">
        <v>0</v>
      </c>
      <c r="C22" s="27">
        <v>0</v>
      </c>
      <c r="D22" s="12">
        <v>0</v>
      </c>
      <c r="E22" s="27">
        <v>0</v>
      </c>
      <c r="F22" s="28">
        <v>0</v>
      </c>
    </row>
    <row r="23" spans="1:6" ht="33.75" customHeight="1" x14ac:dyDescent="0.25">
      <c r="A23" s="208" t="s">
        <v>286</v>
      </c>
      <c r="B23" s="28"/>
      <c r="C23" s="27"/>
      <c r="D23" s="12"/>
      <c r="E23" s="27"/>
      <c r="F23" s="28"/>
    </row>
    <row r="24" spans="1:6" ht="21.95" customHeight="1" x14ac:dyDescent="0.25">
      <c r="A24" s="66" t="s">
        <v>5</v>
      </c>
      <c r="B24" s="28">
        <v>0</v>
      </c>
      <c r="C24" s="27">
        <v>0</v>
      </c>
      <c r="D24" s="12">
        <v>0</v>
      </c>
      <c r="E24" s="27">
        <v>0</v>
      </c>
      <c r="F24" s="28">
        <v>0</v>
      </c>
    </row>
    <row r="25" spans="1:6" ht="21.95" customHeight="1" x14ac:dyDescent="0.25">
      <c r="A25" s="66" t="s">
        <v>13</v>
      </c>
      <c r="B25" s="28">
        <v>0</v>
      </c>
      <c r="C25" s="27">
        <v>0</v>
      </c>
      <c r="D25" s="12">
        <v>0</v>
      </c>
      <c r="E25" s="27">
        <v>0</v>
      </c>
      <c r="F25" s="28">
        <v>0</v>
      </c>
    </row>
    <row r="26" spans="1:6" ht="21.95" customHeight="1" x14ac:dyDescent="0.25">
      <c r="A26" s="66" t="s">
        <v>7</v>
      </c>
      <c r="B26" s="28">
        <v>0</v>
      </c>
      <c r="C26" s="27">
        <v>0</v>
      </c>
      <c r="D26" s="12">
        <v>0</v>
      </c>
      <c r="E26" s="27">
        <v>0</v>
      </c>
      <c r="F26" s="28">
        <v>0</v>
      </c>
    </row>
    <row r="27" spans="1:6" ht="21.95" customHeight="1" x14ac:dyDescent="0.25">
      <c r="A27" s="66" t="s">
        <v>10</v>
      </c>
      <c r="B27" s="28">
        <v>0</v>
      </c>
      <c r="C27" s="27">
        <v>0</v>
      </c>
      <c r="D27" s="12">
        <v>0</v>
      </c>
      <c r="E27" s="27">
        <v>0</v>
      </c>
      <c r="F27" s="28">
        <v>0</v>
      </c>
    </row>
    <row r="28" spans="1:6" ht="21.95" customHeight="1" x14ac:dyDescent="0.25">
      <c r="A28" s="66" t="s">
        <v>185</v>
      </c>
      <c r="B28" s="28">
        <v>0</v>
      </c>
      <c r="C28" s="27">
        <v>0</v>
      </c>
      <c r="D28" s="12">
        <v>0</v>
      </c>
      <c r="E28" s="27">
        <v>0</v>
      </c>
      <c r="F28" s="28">
        <v>0</v>
      </c>
    </row>
    <row r="29" spans="1:6" ht="21.95" customHeight="1" x14ac:dyDescent="0.25">
      <c r="A29" s="66" t="s">
        <v>11</v>
      </c>
      <c r="B29" s="28">
        <v>0</v>
      </c>
      <c r="C29" s="27">
        <v>0</v>
      </c>
      <c r="D29" s="12">
        <v>0</v>
      </c>
      <c r="E29" s="27">
        <v>0</v>
      </c>
      <c r="F29" s="28">
        <v>0</v>
      </c>
    </row>
    <row r="30" spans="1:6" ht="21.75" customHeight="1" thickBot="1" x14ac:dyDescent="0.3">
      <c r="A30" s="178" t="s">
        <v>0</v>
      </c>
      <c r="B30" s="263">
        <v>14</v>
      </c>
      <c r="C30" s="263">
        <v>1</v>
      </c>
      <c r="D30" s="263">
        <v>15</v>
      </c>
      <c r="E30" s="263">
        <v>4</v>
      </c>
      <c r="F30" s="263">
        <v>19</v>
      </c>
    </row>
    <row r="31" spans="1:6" ht="27" customHeight="1" thickTop="1" x14ac:dyDescent="0.2">
      <c r="A31" s="364" t="s">
        <v>227</v>
      </c>
      <c r="B31" s="281"/>
      <c r="C31" s="281"/>
      <c r="D31" s="281"/>
      <c r="E31" s="281"/>
      <c r="F31" s="281"/>
    </row>
    <row r="32" spans="1:6" ht="24" customHeight="1" x14ac:dyDescent="0.2">
      <c r="A32" s="370" t="s">
        <v>228</v>
      </c>
      <c r="B32" s="297"/>
      <c r="C32" s="297"/>
      <c r="D32" s="297"/>
      <c r="E32" s="297"/>
      <c r="F32" s="297"/>
    </row>
  </sheetData>
  <mergeCells count="10">
    <mergeCell ref="A32:F32"/>
    <mergeCell ref="A31:F31"/>
    <mergeCell ref="A6:A7"/>
    <mergeCell ref="E6:E7"/>
    <mergeCell ref="A2:F2"/>
    <mergeCell ref="A4:F4"/>
    <mergeCell ref="B6:B7"/>
    <mergeCell ref="C6:C7"/>
    <mergeCell ref="D6:D7"/>
    <mergeCell ref="F6:F7"/>
  </mergeCells>
  <phoneticPr fontId="0" type="noConversion"/>
  <pageMargins left="0.86614173228346458" right="0.39370078740157483" top="1.1023622047244095" bottom="0.19685039370078741" header="0.51181102362204722" footer="0.51181102362204722"/>
  <pageSetup paperSize="14" scale="78" orientation="portrait" horizontalDpi="300" verticalDpi="300" r:id="rId1"/>
  <headerFooter alignWithMargins="0">
    <oddFooter>&amp;C22</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F46"/>
  <sheetViews>
    <sheetView showGridLines="0" topLeftCell="A14" zoomScale="80" zoomScaleNormal="80" workbookViewId="0">
      <selection activeCell="A37" sqref="A37"/>
    </sheetView>
  </sheetViews>
  <sheetFormatPr baseColWidth="10" defaultColWidth="11.42578125" defaultRowHeight="12.75" x14ac:dyDescent="0.2"/>
  <cols>
    <col min="1" max="1" width="43.28515625" style="1" customWidth="1"/>
    <col min="2" max="2" width="14.7109375" style="1" customWidth="1"/>
    <col min="3" max="3" width="17" style="1" customWidth="1"/>
    <col min="4" max="4" width="13.28515625" style="1" customWidth="1"/>
    <col min="5" max="5" width="14.5703125" style="1" customWidth="1"/>
    <col min="6" max="6" width="20" style="1" customWidth="1"/>
    <col min="7" max="16384" width="11.42578125" style="1"/>
  </cols>
  <sheetData>
    <row r="1" spans="1:6" x14ac:dyDescent="0.2">
      <c r="A1" s="2" t="s">
        <v>408</v>
      </c>
    </row>
    <row r="2" spans="1:6" ht="13.5" x14ac:dyDescent="0.25">
      <c r="A2" s="326" t="s">
        <v>337</v>
      </c>
      <c r="B2" s="287"/>
      <c r="C2" s="287"/>
      <c r="D2" s="287"/>
      <c r="E2" s="287"/>
      <c r="F2" s="287"/>
    </row>
    <row r="3" spans="1:6" x14ac:dyDescent="0.2">
      <c r="A3" s="4" t="s">
        <v>20</v>
      </c>
    </row>
    <row r="4" spans="1:6" ht="36" customHeight="1" x14ac:dyDescent="0.25">
      <c r="A4" s="326" t="s">
        <v>187</v>
      </c>
      <c r="B4" s="287"/>
      <c r="C4" s="287"/>
      <c r="D4" s="287"/>
      <c r="E4" s="287"/>
      <c r="F4" s="287"/>
    </row>
    <row r="5" spans="1:6" x14ac:dyDescent="0.2">
      <c r="A5" s="378" t="s">
        <v>186</v>
      </c>
      <c r="B5" s="287"/>
      <c r="C5" s="287"/>
      <c r="D5" s="287"/>
      <c r="E5" s="287"/>
      <c r="F5" s="287"/>
    </row>
    <row r="6" spans="1:6" ht="13.5" thickBot="1" x14ac:dyDescent="0.25"/>
    <row r="7" spans="1:6" ht="16.5" customHeight="1" thickTop="1" x14ac:dyDescent="0.2">
      <c r="A7" s="371" t="s">
        <v>27</v>
      </c>
      <c r="B7" s="374" t="s">
        <v>125</v>
      </c>
      <c r="C7" s="374" t="s">
        <v>188</v>
      </c>
      <c r="D7" s="373" t="s">
        <v>167</v>
      </c>
      <c r="E7" s="51" t="s">
        <v>21</v>
      </c>
      <c r="F7" s="374" t="s">
        <v>184</v>
      </c>
    </row>
    <row r="8" spans="1:6" ht="16.5" customHeight="1" x14ac:dyDescent="0.2">
      <c r="A8" s="372"/>
      <c r="B8" s="283"/>
      <c r="C8" s="283"/>
      <c r="D8" s="300"/>
      <c r="E8" s="44" t="s">
        <v>23</v>
      </c>
      <c r="F8" s="283"/>
    </row>
    <row r="9" spans="1:6" ht="24" customHeight="1" x14ac:dyDescent="0.25">
      <c r="A9" s="207" t="s">
        <v>285</v>
      </c>
      <c r="B9" s="163"/>
      <c r="C9" s="163"/>
      <c r="D9" s="163"/>
      <c r="E9" s="98"/>
      <c r="F9" s="166"/>
    </row>
    <row r="10" spans="1:6" ht="21" customHeight="1" x14ac:dyDescent="0.2">
      <c r="A10" s="120" t="s">
        <v>287</v>
      </c>
      <c r="B10" s="164"/>
      <c r="C10" s="164"/>
      <c r="D10" s="165"/>
      <c r="E10" s="98"/>
      <c r="F10" s="214"/>
    </row>
    <row r="11" spans="1:6" ht="15.75" x14ac:dyDescent="0.25">
      <c r="A11" s="66" t="s">
        <v>5</v>
      </c>
      <c r="B11" s="27">
        <v>427.35700000000003</v>
      </c>
      <c r="C11" s="27">
        <v>0</v>
      </c>
      <c r="D11" s="12">
        <v>427.35700000000003</v>
      </c>
      <c r="E11" s="27">
        <v>1574.5740000000001</v>
      </c>
      <c r="F11" s="28">
        <v>2001.931</v>
      </c>
    </row>
    <row r="12" spans="1:6" ht="15.75" x14ac:dyDescent="0.25">
      <c r="A12" s="66" t="s">
        <v>13</v>
      </c>
      <c r="B12" s="27">
        <v>3201.4490000000001</v>
      </c>
      <c r="C12" s="27">
        <v>197.49</v>
      </c>
      <c r="D12" s="12">
        <v>3398.9390000000003</v>
      </c>
      <c r="E12" s="27">
        <v>142.453</v>
      </c>
      <c r="F12" s="28">
        <v>3541.3920000000003</v>
      </c>
    </row>
    <row r="13" spans="1:6" ht="15.75" x14ac:dyDescent="0.25">
      <c r="A13" s="66" t="s">
        <v>7</v>
      </c>
      <c r="B13" s="27">
        <v>0</v>
      </c>
      <c r="C13" s="27">
        <v>0</v>
      </c>
      <c r="D13" s="12">
        <v>0</v>
      </c>
      <c r="E13" s="27">
        <v>0</v>
      </c>
      <c r="F13" s="28">
        <v>0</v>
      </c>
    </row>
    <row r="14" spans="1:6" ht="15.75" x14ac:dyDescent="0.25">
      <c r="A14" s="66" t="s">
        <v>10</v>
      </c>
      <c r="B14" s="27">
        <v>152.35499999999999</v>
      </c>
      <c r="C14" s="27">
        <v>0</v>
      </c>
      <c r="D14" s="12">
        <v>152.35499999999999</v>
      </c>
      <c r="E14" s="27">
        <v>0</v>
      </c>
      <c r="F14" s="28">
        <v>152.35499999999999</v>
      </c>
    </row>
    <row r="15" spans="1:6" ht="15.75" x14ac:dyDescent="0.25">
      <c r="A15" s="66" t="s">
        <v>185</v>
      </c>
      <c r="B15" s="27">
        <v>0</v>
      </c>
      <c r="C15" s="27">
        <v>0</v>
      </c>
      <c r="D15" s="12">
        <v>0</v>
      </c>
      <c r="E15" s="27">
        <v>0</v>
      </c>
      <c r="F15" s="28">
        <v>0</v>
      </c>
    </row>
    <row r="16" spans="1:6" ht="15.75" x14ac:dyDescent="0.25">
      <c r="A16" s="66" t="s">
        <v>11</v>
      </c>
      <c r="B16" s="27">
        <v>0</v>
      </c>
      <c r="C16" s="27">
        <v>0</v>
      </c>
      <c r="D16" s="12">
        <v>0</v>
      </c>
      <c r="E16" s="27">
        <v>0</v>
      </c>
      <c r="F16" s="28">
        <v>0</v>
      </c>
    </row>
    <row r="17" spans="1:6" ht="18" customHeight="1" x14ac:dyDescent="0.25">
      <c r="A17" s="120" t="s">
        <v>288</v>
      </c>
      <c r="B17" s="28"/>
      <c r="C17" s="27"/>
      <c r="D17" s="12"/>
      <c r="E17" s="27"/>
      <c r="F17" s="28"/>
    </row>
    <row r="18" spans="1:6" ht="15.75" x14ac:dyDescent="0.25">
      <c r="A18" s="66" t="s">
        <v>5</v>
      </c>
      <c r="B18" s="28">
        <v>0</v>
      </c>
      <c r="C18" s="27">
        <v>0</v>
      </c>
      <c r="D18" s="12">
        <v>0</v>
      </c>
      <c r="E18" s="27">
        <v>0</v>
      </c>
      <c r="F18" s="28">
        <v>0</v>
      </c>
    </row>
    <row r="19" spans="1:6" ht="15.75" x14ac:dyDescent="0.25">
      <c r="A19" s="66" t="s">
        <v>13</v>
      </c>
      <c r="B19" s="28">
        <v>0</v>
      </c>
      <c r="C19" s="27">
        <v>0</v>
      </c>
      <c r="D19" s="12">
        <v>0</v>
      </c>
      <c r="E19" s="27">
        <v>0</v>
      </c>
      <c r="F19" s="28">
        <v>0</v>
      </c>
    </row>
    <row r="20" spans="1:6" ht="15.75" x14ac:dyDescent="0.25">
      <c r="A20" s="66" t="s">
        <v>7</v>
      </c>
      <c r="B20" s="28">
        <v>0</v>
      </c>
      <c r="C20" s="27">
        <v>0</v>
      </c>
      <c r="D20" s="12">
        <v>0</v>
      </c>
      <c r="E20" s="27">
        <v>0</v>
      </c>
      <c r="F20" s="28">
        <v>0</v>
      </c>
    </row>
    <row r="21" spans="1:6" ht="15.75" x14ac:dyDescent="0.25">
      <c r="A21" s="66" t="s">
        <v>10</v>
      </c>
      <c r="B21" s="28">
        <v>0</v>
      </c>
      <c r="C21" s="27">
        <v>0</v>
      </c>
      <c r="D21" s="12">
        <v>0</v>
      </c>
      <c r="E21" s="27">
        <v>0</v>
      </c>
      <c r="F21" s="28">
        <v>0</v>
      </c>
    </row>
    <row r="22" spans="1:6" ht="15.75" x14ac:dyDescent="0.25">
      <c r="A22" s="66" t="s">
        <v>185</v>
      </c>
      <c r="B22" s="28">
        <v>0</v>
      </c>
      <c r="C22" s="27">
        <v>0</v>
      </c>
      <c r="D22" s="12">
        <v>0</v>
      </c>
      <c r="E22" s="27">
        <v>0</v>
      </c>
      <c r="F22" s="28">
        <v>0</v>
      </c>
    </row>
    <row r="23" spans="1:6" ht="15.75" x14ac:dyDescent="0.25">
      <c r="A23" s="66" t="s">
        <v>11</v>
      </c>
      <c r="B23" s="28">
        <v>0</v>
      </c>
      <c r="C23" s="27">
        <v>0</v>
      </c>
      <c r="D23" s="12">
        <v>0</v>
      </c>
      <c r="E23" s="27">
        <v>0</v>
      </c>
      <c r="F23" s="28">
        <v>0</v>
      </c>
    </row>
    <row r="24" spans="1:6" ht="21" customHeight="1" x14ac:dyDescent="0.25">
      <c r="A24" s="208" t="s">
        <v>289</v>
      </c>
      <c r="B24" s="28"/>
      <c r="C24" s="27"/>
      <c r="D24" s="12"/>
      <c r="E24" s="27"/>
      <c r="F24" s="28"/>
    </row>
    <row r="25" spans="1:6" ht="15.75" x14ac:dyDescent="0.25">
      <c r="A25" s="66" t="s">
        <v>5</v>
      </c>
      <c r="B25" s="28">
        <v>0</v>
      </c>
      <c r="C25" s="27">
        <v>0</v>
      </c>
      <c r="D25" s="12">
        <v>0</v>
      </c>
      <c r="E25" s="27">
        <v>0</v>
      </c>
      <c r="F25" s="28">
        <v>0</v>
      </c>
    </row>
    <row r="26" spans="1:6" ht="15.75" x14ac:dyDescent="0.25">
      <c r="A26" s="66" t="s">
        <v>13</v>
      </c>
      <c r="B26" s="28">
        <v>0</v>
      </c>
      <c r="C26" s="27">
        <v>0</v>
      </c>
      <c r="D26" s="12">
        <v>0</v>
      </c>
      <c r="E26" s="27">
        <v>0</v>
      </c>
      <c r="F26" s="28">
        <v>0</v>
      </c>
    </row>
    <row r="27" spans="1:6" ht="15.75" x14ac:dyDescent="0.25">
      <c r="A27" s="66" t="s">
        <v>7</v>
      </c>
      <c r="B27" s="28">
        <v>0</v>
      </c>
      <c r="C27" s="27">
        <v>0</v>
      </c>
      <c r="D27" s="12">
        <v>0</v>
      </c>
      <c r="E27" s="27">
        <v>0</v>
      </c>
      <c r="F27" s="28">
        <v>0</v>
      </c>
    </row>
    <row r="28" spans="1:6" ht="15.75" x14ac:dyDescent="0.25">
      <c r="A28" s="66" t="s">
        <v>10</v>
      </c>
      <c r="B28" s="28">
        <v>0</v>
      </c>
      <c r="C28" s="27">
        <v>0</v>
      </c>
      <c r="D28" s="12">
        <v>0</v>
      </c>
      <c r="E28" s="27">
        <v>0</v>
      </c>
      <c r="F28" s="28">
        <v>0</v>
      </c>
    </row>
    <row r="29" spans="1:6" ht="15.75" x14ac:dyDescent="0.25">
      <c r="A29" s="66" t="s">
        <v>185</v>
      </c>
      <c r="B29" s="28">
        <v>0</v>
      </c>
      <c r="C29" s="27">
        <v>0</v>
      </c>
      <c r="D29" s="12">
        <v>0</v>
      </c>
      <c r="E29" s="27">
        <v>0</v>
      </c>
      <c r="F29" s="28">
        <v>0</v>
      </c>
    </row>
    <row r="30" spans="1:6" ht="15.75" x14ac:dyDescent="0.25">
      <c r="A30" s="66" t="s">
        <v>11</v>
      </c>
      <c r="B30" s="28">
        <v>0</v>
      </c>
      <c r="C30" s="27">
        <v>0</v>
      </c>
      <c r="D30" s="12">
        <v>0</v>
      </c>
      <c r="E30" s="27">
        <v>0</v>
      </c>
      <c r="F30" s="28">
        <v>0</v>
      </c>
    </row>
    <row r="31" spans="1:6" ht="16.5" thickBot="1" x14ac:dyDescent="0.3">
      <c r="A31" s="178" t="s">
        <v>0</v>
      </c>
      <c r="B31" s="263">
        <v>3781.1610000000001</v>
      </c>
      <c r="C31" s="263">
        <v>197.49</v>
      </c>
      <c r="D31" s="263">
        <v>3978.6510000000003</v>
      </c>
      <c r="E31" s="263">
        <v>1717.027</v>
      </c>
      <c r="F31" s="263">
        <v>5695.6779999999999</v>
      </c>
    </row>
    <row r="32" spans="1:6" ht="13.5" thickTop="1" x14ac:dyDescent="0.2">
      <c r="A32" s="376" t="s">
        <v>238</v>
      </c>
      <c r="B32" s="377"/>
      <c r="C32" s="377"/>
      <c r="D32" s="377"/>
      <c r="E32" s="377"/>
      <c r="F32" s="377"/>
    </row>
    <row r="33" spans="1:6" ht="24.75" customHeight="1" x14ac:dyDescent="0.2">
      <c r="A33" s="370" t="s">
        <v>229</v>
      </c>
      <c r="B33" s="375"/>
      <c r="C33" s="375"/>
      <c r="D33" s="375"/>
      <c r="E33" s="375"/>
      <c r="F33" s="375"/>
    </row>
    <row r="34" spans="1:6" ht="22.5" customHeight="1" x14ac:dyDescent="0.2">
      <c r="A34" s="370" t="s">
        <v>362</v>
      </c>
      <c r="B34" s="297"/>
      <c r="C34" s="297"/>
      <c r="D34" s="297"/>
      <c r="E34" s="297"/>
      <c r="F34" s="297"/>
    </row>
    <row r="35" spans="1:6" ht="24.75" customHeight="1" x14ac:dyDescent="0.2">
      <c r="A35" s="370"/>
      <c r="B35" s="297"/>
      <c r="C35" s="297"/>
      <c r="D35" s="297"/>
      <c r="E35" s="297"/>
      <c r="F35" s="297"/>
    </row>
    <row r="37" spans="1:6" ht="87.75" customHeight="1" x14ac:dyDescent="0.25">
      <c r="A37" s="37" t="s">
        <v>408</v>
      </c>
      <c r="B37" s="221"/>
      <c r="C37" s="221"/>
    </row>
    <row r="38" spans="1:6" ht="15.75" x14ac:dyDescent="0.25">
      <c r="A38" s="326" t="s">
        <v>388</v>
      </c>
      <c r="B38" s="312"/>
      <c r="C38" s="312"/>
    </row>
    <row r="39" spans="1:6" ht="15.75" x14ac:dyDescent="0.25">
      <c r="A39" s="221"/>
      <c r="B39" s="221"/>
      <c r="C39" s="221"/>
    </row>
    <row r="40" spans="1:6" ht="45" customHeight="1" x14ac:dyDescent="0.25">
      <c r="A40" s="326" t="s">
        <v>389</v>
      </c>
      <c r="B40" s="312"/>
      <c r="C40" s="312"/>
    </row>
    <row r="41" spans="1:6" ht="20.25" thickBot="1" x14ac:dyDescent="0.4">
      <c r="A41" s="219"/>
      <c r="B41" s="219"/>
      <c r="C41" s="219"/>
    </row>
    <row r="42" spans="1:6" ht="26.25" thickTop="1" x14ac:dyDescent="0.2">
      <c r="A42" s="222" t="s">
        <v>390</v>
      </c>
      <c r="B42" s="220" t="s">
        <v>24</v>
      </c>
      <c r="C42" s="220" t="s">
        <v>397</v>
      </c>
    </row>
    <row r="43" spans="1:6" ht="33.75" customHeight="1" x14ac:dyDescent="0.2">
      <c r="A43" s="56" t="s">
        <v>391</v>
      </c>
      <c r="B43" s="163"/>
      <c r="C43" s="223"/>
    </row>
    <row r="44" spans="1:6" ht="33.75" customHeight="1" x14ac:dyDescent="0.2">
      <c r="A44" s="120" t="s">
        <v>392</v>
      </c>
      <c r="B44" s="164"/>
      <c r="C44" s="224"/>
    </row>
    <row r="45" spans="1:6" ht="33.75" customHeight="1" thickBot="1" x14ac:dyDescent="0.25">
      <c r="A45" s="225" t="s">
        <v>393</v>
      </c>
      <c r="B45" s="226"/>
      <c r="C45" s="227"/>
    </row>
    <row r="46" spans="1:6" ht="20.25" thickTop="1" x14ac:dyDescent="0.35">
      <c r="A46" s="4" t="s">
        <v>394</v>
      </c>
      <c r="B46" s="219"/>
      <c r="C46" s="219"/>
    </row>
  </sheetData>
  <mergeCells count="14">
    <mergeCell ref="A32:F32"/>
    <mergeCell ref="A2:F2"/>
    <mergeCell ref="A4:F4"/>
    <mergeCell ref="A5:F5"/>
    <mergeCell ref="A7:A8"/>
    <mergeCell ref="B7:B8"/>
    <mergeCell ref="C7:C8"/>
    <mergeCell ref="D7:D8"/>
    <mergeCell ref="F7:F8"/>
    <mergeCell ref="A38:C38"/>
    <mergeCell ref="A40:C40"/>
    <mergeCell ref="A35:F35"/>
    <mergeCell ref="A34:F34"/>
    <mergeCell ref="A33:F33"/>
  </mergeCells>
  <pageMargins left="0.70866141732283472" right="0.11811023622047245" top="1.3385826771653544" bottom="0.94488188976377963" header="0.31496062992125984" footer="0.31496062992125984"/>
  <pageSetup paperSize="14" scale="80" orientation="portrait" r:id="rId1"/>
  <headerFooter>
    <oddFooter>&amp;C23</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X16"/>
  <sheetViews>
    <sheetView showGridLines="0" zoomScale="85" zoomScaleNormal="85" workbookViewId="0"/>
  </sheetViews>
  <sheetFormatPr baseColWidth="10" defaultRowHeight="12.75" x14ac:dyDescent="0.2"/>
  <cols>
    <col min="1" max="1" width="46" customWidth="1"/>
    <col min="2" max="2" width="13.7109375" customWidth="1"/>
    <col min="3" max="5" width="7.140625" customWidth="1"/>
    <col min="6" max="6" width="7.85546875" customWidth="1"/>
    <col min="7" max="7" width="14.140625" customWidth="1"/>
    <col min="8" max="8" width="11.85546875" customWidth="1"/>
    <col min="9" max="9" width="11.5703125" bestFit="1" customWidth="1"/>
    <col min="10" max="11" width="10.28515625" bestFit="1" customWidth="1"/>
    <col min="12" max="12" width="8.42578125" bestFit="1" customWidth="1"/>
    <col min="13" max="13" width="9.7109375" bestFit="1" customWidth="1"/>
    <col min="14" max="14" width="14.28515625" customWidth="1"/>
    <col min="15" max="15" width="11.85546875" customWidth="1"/>
    <col min="16" max="16" width="11" bestFit="1" customWidth="1"/>
    <col min="17" max="17" width="10.28515625" bestFit="1" customWidth="1"/>
    <col min="18" max="19" width="8.42578125" bestFit="1" customWidth="1"/>
    <col min="20" max="20" width="9.7109375" bestFit="1" customWidth="1"/>
    <col min="21" max="21" width="14.28515625" customWidth="1"/>
    <col min="22" max="22" width="11.85546875" customWidth="1"/>
    <col min="23" max="23" width="11" bestFit="1" customWidth="1"/>
    <col min="24" max="24" width="14.140625" bestFit="1" customWidth="1"/>
  </cols>
  <sheetData>
    <row r="1" spans="1:24" x14ac:dyDescent="0.2">
      <c r="A1" s="15" t="s">
        <v>408</v>
      </c>
    </row>
    <row r="2" spans="1:24" ht="13.5" x14ac:dyDescent="0.25">
      <c r="A2" s="363" t="s">
        <v>395</v>
      </c>
      <c r="B2" s="287"/>
      <c r="C2" s="287"/>
      <c r="D2" s="287"/>
      <c r="E2" s="287"/>
      <c r="F2" s="287"/>
      <c r="G2" s="287"/>
      <c r="H2" s="287"/>
      <c r="I2" s="287"/>
      <c r="J2" s="287"/>
      <c r="K2" s="287"/>
      <c r="L2" s="287"/>
      <c r="M2" s="287"/>
      <c r="N2" s="287"/>
      <c r="O2" s="287"/>
      <c r="P2" s="287"/>
      <c r="Q2" s="287"/>
      <c r="R2" s="287"/>
      <c r="S2" s="287"/>
      <c r="T2" s="287"/>
      <c r="U2" s="287"/>
      <c r="V2" s="287"/>
      <c r="W2" s="287"/>
      <c r="X2" s="287"/>
    </row>
    <row r="4" spans="1:24" ht="18" customHeight="1" x14ac:dyDescent="0.2">
      <c r="A4" s="383" t="s">
        <v>209</v>
      </c>
      <c r="B4" s="383"/>
      <c r="C4" s="383"/>
      <c r="D4" s="383"/>
      <c r="E4" s="383"/>
      <c r="F4" s="383"/>
      <c r="G4" s="383"/>
      <c r="H4" s="383"/>
      <c r="I4" s="383"/>
      <c r="J4" s="383"/>
      <c r="K4" s="383"/>
      <c r="L4" s="383"/>
      <c r="M4" s="383"/>
      <c r="N4" s="383"/>
      <c r="O4" s="383"/>
      <c r="P4" s="383"/>
      <c r="Q4" s="383"/>
      <c r="R4" s="383"/>
      <c r="S4" s="383"/>
      <c r="T4" s="383"/>
      <c r="U4" s="383"/>
      <c r="V4" s="383"/>
      <c r="W4" s="383"/>
      <c r="X4" s="383"/>
    </row>
    <row r="5" spans="1:24" ht="16.5" thickBot="1" x14ac:dyDescent="0.25">
      <c r="A5" s="123"/>
      <c r="B5" s="124"/>
      <c r="C5" s="124"/>
      <c r="D5" s="124"/>
      <c r="E5" s="124"/>
      <c r="F5" s="124"/>
      <c r="G5" s="124"/>
      <c r="H5" s="124"/>
      <c r="I5" s="124"/>
      <c r="J5" s="124"/>
      <c r="K5" s="124"/>
      <c r="L5" s="124"/>
      <c r="M5" s="124"/>
      <c r="N5" s="124"/>
      <c r="O5" s="124"/>
      <c r="P5" s="124"/>
      <c r="Q5" s="124"/>
      <c r="R5" s="124"/>
      <c r="S5" s="124"/>
      <c r="T5" s="124"/>
      <c r="U5" s="124"/>
      <c r="V5" s="124"/>
      <c r="W5" s="124"/>
      <c r="X5" s="124"/>
    </row>
    <row r="6" spans="1:24" ht="15" customHeight="1" thickTop="1" x14ac:dyDescent="0.2">
      <c r="A6" s="399" t="s">
        <v>150</v>
      </c>
      <c r="B6" s="400"/>
      <c r="C6" s="386" t="s">
        <v>125</v>
      </c>
      <c r="D6" s="387"/>
      <c r="E6" s="387"/>
      <c r="F6" s="387"/>
      <c r="G6" s="388"/>
      <c r="H6" s="387"/>
      <c r="I6" s="389"/>
      <c r="J6" s="390" t="s">
        <v>153</v>
      </c>
      <c r="K6" s="387"/>
      <c r="L6" s="387"/>
      <c r="M6" s="387"/>
      <c r="N6" s="387"/>
      <c r="O6" s="387"/>
      <c r="P6" s="389"/>
      <c r="Q6" s="391" t="s">
        <v>126</v>
      </c>
      <c r="R6" s="387"/>
      <c r="S6" s="387"/>
      <c r="T6" s="387"/>
      <c r="U6" s="387"/>
      <c r="V6" s="387"/>
      <c r="W6" s="389"/>
      <c r="X6" s="394" t="s">
        <v>148</v>
      </c>
    </row>
    <row r="7" spans="1:24" ht="23.25" customHeight="1" x14ac:dyDescent="0.2">
      <c r="A7" s="401"/>
      <c r="B7" s="402"/>
      <c r="C7" s="405" t="s">
        <v>18</v>
      </c>
      <c r="D7" s="406"/>
      <c r="E7" s="407"/>
      <c r="F7" s="381" t="s">
        <v>10</v>
      </c>
      <c r="G7" s="397" t="s">
        <v>185</v>
      </c>
      <c r="H7" s="381" t="s">
        <v>11</v>
      </c>
      <c r="I7" s="392" t="s">
        <v>0</v>
      </c>
      <c r="J7" s="384" t="s">
        <v>18</v>
      </c>
      <c r="K7" s="385"/>
      <c r="L7" s="385"/>
      <c r="M7" s="381" t="s">
        <v>10</v>
      </c>
      <c r="N7" s="397" t="s">
        <v>185</v>
      </c>
      <c r="O7" s="381" t="s">
        <v>11</v>
      </c>
      <c r="P7" s="392" t="s">
        <v>0</v>
      </c>
      <c r="Q7" s="384" t="s">
        <v>18</v>
      </c>
      <c r="R7" s="385"/>
      <c r="S7" s="385"/>
      <c r="T7" s="381" t="s">
        <v>10</v>
      </c>
      <c r="U7" s="397" t="s">
        <v>185</v>
      </c>
      <c r="V7" s="381" t="s">
        <v>11</v>
      </c>
      <c r="W7" s="392" t="s">
        <v>0</v>
      </c>
      <c r="X7" s="395"/>
    </row>
    <row r="8" spans="1:24" ht="19.5" customHeight="1" x14ac:dyDescent="0.2">
      <c r="A8" s="403"/>
      <c r="B8" s="404"/>
      <c r="C8" s="197" t="s">
        <v>128</v>
      </c>
      <c r="D8" s="198" t="s">
        <v>127</v>
      </c>
      <c r="E8" s="197" t="s">
        <v>129</v>
      </c>
      <c r="F8" s="382"/>
      <c r="G8" s="398"/>
      <c r="H8" s="382"/>
      <c r="I8" s="393"/>
      <c r="J8" s="199" t="s">
        <v>128</v>
      </c>
      <c r="K8" s="198" t="s">
        <v>127</v>
      </c>
      <c r="L8" s="197" t="s">
        <v>129</v>
      </c>
      <c r="M8" s="382"/>
      <c r="N8" s="398"/>
      <c r="O8" s="382"/>
      <c r="P8" s="393"/>
      <c r="Q8" s="199" t="s">
        <v>128</v>
      </c>
      <c r="R8" s="198" t="s">
        <v>127</v>
      </c>
      <c r="S8" s="197" t="s">
        <v>129</v>
      </c>
      <c r="T8" s="382"/>
      <c r="U8" s="398"/>
      <c r="V8" s="382"/>
      <c r="W8" s="393"/>
      <c r="X8" s="396"/>
    </row>
    <row r="9" spans="1:24" ht="15.75" x14ac:dyDescent="0.25">
      <c r="A9" s="168" t="s">
        <v>151</v>
      </c>
      <c r="B9" s="127" t="s">
        <v>24</v>
      </c>
      <c r="C9" s="264">
        <v>0</v>
      </c>
      <c r="D9" s="264">
        <v>0</v>
      </c>
      <c r="E9" s="264">
        <v>0</v>
      </c>
      <c r="F9" s="264">
        <v>0</v>
      </c>
      <c r="G9" s="264">
        <v>0</v>
      </c>
      <c r="H9" s="264">
        <v>0</v>
      </c>
      <c r="I9" s="266">
        <v>0</v>
      </c>
      <c r="J9" s="264">
        <v>0</v>
      </c>
      <c r="K9" s="264">
        <v>0</v>
      </c>
      <c r="L9" s="264">
        <v>0</v>
      </c>
      <c r="M9" s="264">
        <v>0</v>
      </c>
      <c r="N9" s="264">
        <v>0</v>
      </c>
      <c r="O9" s="264">
        <v>0</v>
      </c>
      <c r="P9" s="265">
        <v>0</v>
      </c>
      <c r="Q9" s="264">
        <v>0</v>
      </c>
      <c r="R9" s="264">
        <v>0</v>
      </c>
      <c r="S9" s="264">
        <v>0</v>
      </c>
      <c r="T9" s="264">
        <v>0</v>
      </c>
      <c r="U9" s="264">
        <v>0</v>
      </c>
      <c r="V9" s="264">
        <v>0</v>
      </c>
      <c r="W9" s="265">
        <v>0</v>
      </c>
      <c r="X9" s="265">
        <v>0</v>
      </c>
    </row>
    <row r="10" spans="1:24" ht="15.75" x14ac:dyDescent="0.25">
      <c r="A10" s="128"/>
      <c r="B10" s="127" t="s">
        <v>190</v>
      </c>
      <c r="C10" s="265">
        <v>0</v>
      </c>
      <c r="D10" s="264">
        <v>0</v>
      </c>
      <c r="E10" s="264">
        <v>0</v>
      </c>
      <c r="F10" s="264">
        <v>0</v>
      </c>
      <c r="G10" s="264">
        <v>0</v>
      </c>
      <c r="H10" s="264">
        <v>0</v>
      </c>
      <c r="I10" s="266">
        <v>0</v>
      </c>
      <c r="J10" s="265">
        <v>0</v>
      </c>
      <c r="K10" s="265">
        <v>0</v>
      </c>
      <c r="L10" s="264">
        <v>0</v>
      </c>
      <c r="M10" s="264">
        <v>0</v>
      </c>
      <c r="N10" s="264">
        <v>0</v>
      </c>
      <c r="O10" s="264">
        <v>0</v>
      </c>
      <c r="P10" s="265">
        <v>0</v>
      </c>
      <c r="Q10" s="265">
        <v>0</v>
      </c>
      <c r="R10" s="264">
        <v>0</v>
      </c>
      <c r="S10" s="264">
        <v>0</v>
      </c>
      <c r="T10" s="264">
        <v>0</v>
      </c>
      <c r="U10" s="264">
        <v>0</v>
      </c>
      <c r="V10" s="264">
        <v>0</v>
      </c>
      <c r="W10" s="265">
        <v>0</v>
      </c>
      <c r="X10" s="265">
        <v>0</v>
      </c>
    </row>
    <row r="11" spans="1:24" ht="24" customHeight="1" x14ac:dyDescent="0.25">
      <c r="A11" s="380" t="s">
        <v>152</v>
      </c>
      <c r="B11" s="129" t="s">
        <v>24</v>
      </c>
      <c r="C11" s="264">
        <v>0</v>
      </c>
      <c r="D11" s="264">
        <v>0</v>
      </c>
      <c r="E11" s="264">
        <v>0</v>
      </c>
      <c r="F11" s="264">
        <v>0</v>
      </c>
      <c r="G11" s="264">
        <v>0</v>
      </c>
      <c r="H11" s="264">
        <v>0</v>
      </c>
      <c r="I11" s="266">
        <v>0</v>
      </c>
      <c r="J11" s="264">
        <v>0</v>
      </c>
      <c r="K11" s="264">
        <v>0</v>
      </c>
      <c r="L11" s="264">
        <v>0</v>
      </c>
      <c r="M11" s="264">
        <v>0</v>
      </c>
      <c r="N11" s="264">
        <v>0</v>
      </c>
      <c r="O11" s="264">
        <v>0</v>
      </c>
      <c r="P11" s="265">
        <v>0</v>
      </c>
      <c r="Q11" s="264">
        <v>0</v>
      </c>
      <c r="R11" s="264">
        <v>0</v>
      </c>
      <c r="S11" s="264">
        <v>0</v>
      </c>
      <c r="T11" s="264">
        <v>0</v>
      </c>
      <c r="U11" s="264">
        <v>0</v>
      </c>
      <c r="V11" s="264">
        <v>0</v>
      </c>
      <c r="W11" s="265">
        <v>0</v>
      </c>
      <c r="X11" s="265">
        <v>0</v>
      </c>
    </row>
    <row r="12" spans="1:24" ht="15.75" x14ac:dyDescent="0.25">
      <c r="A12" s="591"/>
      <c r="B12" s="127" t="s">
        <v>190</v>
      </c>
      <c r="C12" s="265">
        <v>0</v>
      </c>
      <c r="D12" s="265">
        <v>0</v>
      </c>
      <c r="E12" s="265">
        <v>0</v>
      </c>
      <c r="F12" s="265">
        <v>0</v>
      </c>
      <c r="G12" s="265">
        <v>0</v>
      </c>
      <c r="H12" s="265">
        <v>0</v>
      </c>
      <c r="I12" s="266">
        <v>0</v>
      </c>
      <c r="J12" s="265">
        <v>0</v>
      </c>
      <c r="K12" s="265">
        <v>0</v>
      </c>
      <c r="L12" s="265">
        <v>0</v>
      </c>
      <c r="M12" s="265">
        <v>0</v>
      </c>
      <c r="N12" s="265">
        <v>0</v>
      </c>
      <c r="O12" s="265">
        <v>0</v>
      </c>
      <c r="P12" s="265">
        <v>0</v>
      </c>
      <c r="Q12" s="265">
        <v>0</v>
      </c>
      <c r="R12" s="265">
        <v>0</v>
      </c>
      <c r="S12" s="265">
        <v>0</v>
      </c>
      <c r="T12" s="265">
        <v>0</v>
      </c>
      <c r="U12" s="265">
        <v>0</v>
      </c>
      <c r="V12" s="265">
        <v>0</v>
      </c>
      <c r="W12" s="265">
        <v>0</v>
      </c>
      <c r="X12" s="265">
        <v>0</v>
      </c>
    </row>
    <row r="13" spans="1:24" ht="22.5" customHeight="1" x14ac:dyDescent="0.25">
      <c r="A13" s="379" t="s">
        <v>189</v>
      </c>
      <c r="B13" s="196" t="s">
        <v>24</v>
      </c>
      <c r="C13" s="267">
        <v>3</v>
      </c>
      <c r="D13" s="267">
        <v>10</v>
      </c>
      <c r="E13" s="267">
        <v>0</v>
      </c>
      <c r="F13" s="267">
        <v>1</v>
      </c>
      <c r="G13" s="267">
        <v>0</v>
      </c>
      <c r="H13" s="267">
        <v>0</v>
      </c>
      <c r="I13" s="267">
        <v>14</v>
      </c>
      <c r="J13" s="267">
        <v>0</v>
      </c>
      <c r="K13" s="267">
        <v>1</v>
      </c>
      <c r="L13" s="267">
        <v>0</v>
      </c>
      <c r="M13" s="267">
        <v>0</v>
      </c>
      <c r="N13" s="267">
        <v>0</v>
      </c>
      <c r="O13" s="267">
        <v>0</v>
      </c>
      <c r="P13" s="267">
        <v>1</v>
      </c>
      <c r="Q13" s="267">
        <v>3</v>
      </c>
      <c r="R13" s="267">
        <v>1</v>
      </c>
      <c r="S13" s="267">
        <v>0</v>
      </c>
      <c r="T13" s="267">
        <v>0</v>
      </c>
      <c r="U13" s="267">
        <v>0</v>
      </c>
      <c r="V13" s="267">
        <v>0</v>
      </c>
      <c r="W13" s="267">
        <v>4</v>
      </c>
      <c r="X13" s="267">
        <v>19</v>
      </c>
    </row>
    <row r="14" spans="1:24" ht="15.75" customHeight="1" thickBot="1" x14ac:dyDescent="0.3">
      <c r="A14" s="590"/>
      <c r="B14" s="130" t="s">
        <v>190</v>
      </c>
      <c r="C14" s="268">
        <v>427.35700000000003</v>
      </c>
      <c r="D14" s="268">
        <v>3201.4490000000001</v>
      </c>
      <c r="E14" s="268">
        <v>0</v>
      </c>
      <c r="F14" s="268">
        <v>152.35499999999999</v>
      </c>
      <c r="G14" s="268">
        <v>0</v>
      </c>
      <c r="H14" s="268">
        <v>0</v>
      </c>
      <c r="I14" s="268">
        <v>3781.1610000000001</v>
      </c>
      <c r="J14" s="268">
        <v>0</v>
      </c>
      <c r="K14" s="268">
        <v>197.49</v>
      </c>
      <c r="L14" s="268">
        <v>0</v>
      </c>
      <c r="M14" s="268">
        <v>0</v>
      </c>
      <c r="N14" s="268">
        <v>0</v>
      </c>
      <c r="O14" s="268">
        <v>0</v>
      </c>
      <c r="P14" s="268">
        <v>197.49</v>
      </c>
      <c r="Q14" s="268">
        <v>1574.5740000000001</v>
      </c>
      <c r="R14" s="268">
        <v>142.453</v>
      </c>
      <c r="S14" s="268">
        <v>0</v>
      </c>
      <c r="T14" s="268">
        <v>0</v>
      </c>
      <c r="U14" s="268">
        <v>0</v>
      </c>
      <c r="V14" s="268">
        <v>0</v>
      </c>
      <c r="W14" s="268">
        <v>1717.027</v>
      </c>
      <c r="X14" s="268">
        <v>5695.6779999999999</v>
      </c>
    </row>
    <row r="15" spans="1:24" ht="13.5" thickTop="1" x14ac:dyDescent="0.2">
      <c r="A15" s="36" t="s">
        <v>345</v>
      </c>
    </row>
    <row r="16" spans="1:24" x14ac:dyDescent="0.2">
      <c r="A16" s="36" t="s">
        <v>230</v>
      </c>
    </row>
  </sheetData>
  <mergeCells count="24">
    <mergeCell ref="A2:X2"/>
    <mergeCell ref="A6:B8"/>
    <mergeCell ref="M7:M8"/>
    <mergeCell ref="O7:O8"/>
    <mergeCell ref="P7:P8"/>
    <mergeCell ref="Q7:S7"/>
    <mergeCell ref="T7:T8"/>
    <mergeCell ref="C7:E7"/>
    <mergeCell ref="F7:F8"/>
    <mergeCell ref="H7:H8"/>
    <mergeCell ref="I7:I8"/>
    <mergeCell ref="A13:A14"/>
    <mergeCell ref="A11:A12"/>
    <mergeCell ref="V7:V8"/>
    <mergeCell ref="A4:X4"/>
    <mergeCell ref="J7:L7"/>
    <mergeCell ref="C6:I6"/>
    <mergeCell ref="J6:P6"/>
    <mergeCell ref="Q6:W6"/>
    <mergeCell ref="W7:W8"/>
    <mergeCell ref="X6:X8"/>
    <mergeCell ref="G7:G8"/>
    <mergeCell ref="N7:N8"/>
    <mergeCell ref="U7:U8"/>
  </mergeCells>
  <pageMargins left="0.31496062992125984" right="0" top="1.5354330708661419" bottom="0.74803149606299213" header="0.31496062992125984" footer="0.31496062992125984"/>
  <pageSetup paperSize="14" scale="67" orientation="landscape" r:id="rId1"/>
  <headerFooter>
    <oddFooter>&amp;C24</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S27"/>
  <sheetViews>
    <sheetView showGridLines="0" zoomScale="70" zoomScaleNormal="70" workbookViewId="0"/>
  </sheetViews>
  <sheetFormatPr baseColWidth="10" defaultRowHeight="12.75" x14ac:dyDescent="0.2"/>
  <cols>
    <col min="1" max="1" width="30" style="1" customWidth="1"/>
    <col min="2" max="2" width="13" style="1" customWidth="1"/>
    <col min="3" max="3" width="12.28515625" style="1" customWidth="1"/>
    <col min="4" max="4" width="11.7109375" style="1" customWidth="1"/>
    <col min="5" max="5" width="16.28515625" style="1" customWidth="1"/>
    <col min="6" max="6" width="13.140625" style="1" customWidth="1"/>
    <col min="7" max="7" width="14.140625" style="1" customWidth="1"/>
    <col min="8" max="8" width="12.7109375" style="1" customWidth="1"/>
    <col min="9" max="9" width="13.7109375" style="1" customWidth="1"/>
    <col min="10" max="10" width="15.7109375" style="1" customWidth="1"/>
    <col min="11" max="11" width="14.7109375" style="1" customWidth="1"/>
    <col min="12" max="13" width="14.5703125" style="1" customWidth="1"/>
    <col min="14" max="14" width="10.85546875" style="1" customWidth="1"/>
    <col min="15" max="15" width="10.28515625" style="1" customWidth="1"/>
    <col min="16" max="16" width="13.7109375" style="1" customWidth="1"/>
    <col min="17" max="17" width="12.5703125" style="1" customWidth="1"/>
    <col min="18" max="18" width="12.140625" style="1" customWidth="1"/>
    <col min="19" max="19" width="9.85546875" style="1" customWidth="1"/>
    <col min="20" max="16384" width="11.42578125" style="1"/>
  </cols>
  <sheetData>
    <row r="1" spans="1:19" x14ac:dyDescent="0.2">
      <c r="A1" s="2" t="s">
        <v>405</v>
      </c>
    </row>
    <row r="2" spans="1:19" ht="18" customHeight="1" x14ac:dyDescent="0.25">
      <c r="A2" s="326" t="s">
        <v>65</v>
      </c>
      <c r="B2" s="326"/>
      <c r="C2" s="326"/>
      <c r="D2" s="326"/>
      <c r="E2" s="326"/>
      <c r="F2" s="326"/>
      <c r="G2" s="326"/>
      <c r="H2" s="326"/>
      <c r="I2" s="326"/>
      <c r="J2" s="326"/>
      <c r="K2" s="326"/>
      <c r="L2" s="287"/>
      <c r="M2" s="287"/>
      <c r="N2" s="287"/>
      <c r="O2" s="287"/>
      <c r="P2" s="287"/>
      <c r="Q2" s="287"/>
      <c r="R2" s="287"/>
      <c r="S2" s="287"/>
    </row>
    <row r="4" spans="1:19" ht="17.25" customHeight="1" x14ac:dyDescent="0.25">
      <c r="A4" s="326" t="s">
        <v>279</v>
      </c>
      <c r="B4" s="287"/>
      <c r="C4" s="287"/>
      <c r="D4" s="287"/>
      <c r="E4" s="287"/>
      <c r="F4" s="287"/>
      <c r="G4" s="287"/>
      <c r="H4" s="287"/>
      <c r="I4" s="287"/>
      <c r="J4" s="287"/>
      <c r="K4" s="287"/>
      <c r="L4" s="287"/>
      <c r="M4" s="287"/>
      <c r="N4" s="287"/>
      <c r="O4" s="287"/>
      <c r="P4" s="287"/>
      <c r="Q4" s="287"/>
      <c r="R4" s="287"/>
      <c r="S4" s="287"/>
    </row>
    <row r="5" spans="1:19" ht="13.5" thickBot="1" x14ac:dyDescent="0.25"/>
    <row r="6" spans="1:19" ht="15" customHeight="1" thickTop="1" x14ac:dyDescent="0.2">
      <c r="A6" s="65"/>
      <c r="B6" s="315" t="s">
        <v>79</v>
      </c>
      <c r="C6" s="102"/>
      <c r="D6" s="327" t="s">
        <v>81</v>
      </c>
      <c r="E6" s="315" t="s">
        <v>82</v>
      </c>
      <c r="F6" s="315" t="s">
        <v>88</v>
      </c>
      <c r="G6" s="315" t="s">
        <v>25</v>
      </c>
      <c r="H6" s="315" t="s">
        <v>117</v>
      </c>
      <c r="I6" s="315" t="s">
        <v>83</v>
      </c>
      <c r="J6" s="315" t="s">
        <v>119</v>
      </c>
      <c r="K6" s="315" t="s">
        <v>84</v>
      </c>
      <c r="L6" s="315" t="s">
        <v>115</v>
      </c>
      <c r="M6" s="315" t="s">
        <v>118</v>
      </c>
      <c r="N6" s="102"/>
      <c r="O6" s="315" t="s">
        <v>86</v>
      </c>
      <c r="P6" s="315" t="s">
        <v>109</v>
      </c>
      <c r="Q6" s="315" t="s">
        <v>87</v>
      </c>
      <c r="R6" s="315" t="s">
        <v>116</v>
      </c>
      <c r="S6" s="321" t="s">
        <v>280</v>
      </c>
    </row>
    <row r="7" spans="1:19" ht="15" customHeight="1" x14ac:dyDescent="0.2">
      <c r="A7" s="111" t="s">
        <v>26</v>
      </c>
      <c r="B7" s="323"/>
      <c r="C7" s="103" t="s">
        <v>80</v>
      </c>
      <c r="D7" s="316"/>
      <c r="E7" s="323"/>
      <c r="F7" s="323"/>
      <c r="G7" s="316"/>
      <c r="H7" s="316"/>
      <c r="I7" s="316"/>
      <c r="J7" s="316"/>
      <c r="K7" s="316"/>
      <c r="L7" s="316"/>
      <c r="M7" s="316"/>
      <c r="N7" s="104" t="s">
        <v>85</v>
      </c>
      <c r="O7" s="316"/>
      <c r="P7" s="316"/>
      <c r="Q7" s="316"/>
      <c r="R7" s="323"/>
      <c r="S7" s="322"/>
    </row>
    <row r="8" spans="1:19" ht="24" customHeight="1" x14ac:dyDescent="0.2">
      <c r="A8" s="67"/>
      <c r="B8" s="324"/>
      <c r="C8" s="105"/>
      <c r="D8" s="317"/>
      <c r="E8" s="324"/>
      <c r="F8" s="324"/>
      <c r="G8" s="317"/>
      <c r="H8" s="317"/>
      <c r="I8" s="317"/>
      <c r="J8" s="317"/>
      <c r="K8" s="317"/>
      <c r="L8" s="317"/>
      <c r="M8" s="317"/>
      <c r="N8" s="106"/>
      <c r="O8" s="317"/>
      <c r="P8" s="317"/>
      <c r="Q8" s="317"/>
      <c r="R8" s="324"/>
      <c r="S8" s="313"/>
    </row>
    <row r="9" spans="1:19" ht="18.75" customHeight="1" x14ac:dyDescent="0.25">
      <c r="A9" s="107" t="s">
        <v>30</v>
      </c>
      <c r="B9" s="12">
        <v>0</v>
      </c>
      <c r="C9" s="12">
        <v>0</v>
      </c>
      <c r="D9" s="12">
        <v>0</v>
      </c>
      <c r="E9" s="12">
        <v>1</v>
      </c>
      <c r="F9" s="12">
        <v>0</v>
      </c>
      <c r="G9" s="12">
        <v>2</v>
      </c>
      <c r="H9" s="12">
        <v>0</v>
      </c>
      <c r="I9" s="12">
        <v>0</v>
      </c>
      <c r="J9" s="12">
        <v>0</v>
      </c>
      <c r="K9" s="30">
        <v>0</v>
      </c>
      <c r="L9" s="95">
        <v>0</v>
      </c>
      <c r="M9" s="95">
        <v>0</v>
      </c>
      <c r="N9" s="95">
        <v>0</v>
      </c>
      <c r="O9" s="95">
        <v>0</v>
      </c>
      <c r="P9" s="95">
        <v>0</v>
      </c>
      <c r="Q9" s="95">
        <v>0</v>
      </c>
      <c r="R9" s="95">
        <v>0</v>
      </c>
      <c r="S9" s="97">
        <f>SUM(B9:R9)</f>
        <v>3</v>
      </c>
    </row>
    <row r="10" spans="1:19" ht="18.75" customHeight="1" x14ac:dyDescent="0.25">
      <c r="A10" s="108" t="s">
        <v>31</v>
      </c>
      <c r="B10" s="12">
        <v>0</v>
      </c>
      <c r="C10" s="12">
        <v>0</v>
      </c>
      <c r="D10" s="12">
        <v>0</v>
      </c>
      <c r="E10" s="12">
        <v>0</v>
      </c>
      <c r="F10" s="12">
        <v>0</v>
      </c>
      <c r="G10" s="12">
        <v>2</v>
      </c>
      <c r="H10" s="12">
        <v>2</v>
      </c>
      <c r="I10" s="12">
        <v>0</v>
      </c>
      <c r="J10" s="12">
        <v>3</v>
      </c>
      <c r="K10" s="27">
        <v>0</v>
      </c>
      <c r="L10" s="8">
        <v>1</v>
      </c>
      <c r="M10" s="8">
        <v>0</v>
      </c>
      <c r="N10" s="8">
        <v>0</v>
      </c>
      <c r="O10" s="8">
        <v>0</v>
      </c>
      <c r="P10" s="8">
        <v>0</v>
      </c>
      <c r="Q10" s="8">
        <v>0</v>
      </c>
      <c r="R10" s="8">
        <v>0</v>
      </c>
      <c r="S10" s="68">
        <f t="shared" ref="S10:S24" si="0">SUM(B10:R10)</f>
        <v>8</v>
      </c>
    </row>
    <row r="11" spans="1:19" ht="18.75" customHeight="1" x14ac:dyDescent="0.25">
      <c r="A11" s="108" t="s">
        <v>32</v>
      </c>
      <c r="B11" s="12">
        <v>0</v>
      </c>
      <c r="C11" s="12">
        <v>0</v>
      </c>
      <c r="D11" s="12">
        <v>0</v>
      </c>
      <c r="E11" s="12">
        <v>2</v>
      </c>
      <c r="F11" s="12">
        <v>0</v>
      </c>
      <c r="G11" s="12">
        <v>2</v>
      </c>
      <c r="H11" s="12">
        <v>3</v>
      </c>
      <c r="I11" s="12">
        <v>0</v>
      </c>
      <c r="J11" s="12">
        <v>3</v>
      </c>
      <c r="K11" s="27">
        <v>1</v>
      </c>
      <c r="L11" s="8">
        <v>1</v>
      </c>
      <c r="M11" s="8">
        <v>0</v>
      </c>
      <c r="N11" s="8">
        <v>0</v>
      </c>
      <c r="O11" s="8">
        <v>0</v>
      </c>
      <c r="P11" s="8">
        <v>0</v>
      </c>
      <c r="Q11" s="8">
        <v>0</v>
      </c>
      <c r="R11" s="8">
        <v>0</v>
      </c>
      <c r="S11" s="68">
        <f t="shared" si="0"/>
        <v>12</v>
      </c>
    </row>
    <row r="12" spans="1:19" ht="18.75" customHeight="1" x14ac:dyDescent="0.25">
      <c r="A12" s="108" t="s">
        <v>33</v>
      </c>
      <c r="B12" s="12">
        <v>1</v>
      </c>
      <c r="C12" s="12">
        <v>0</v>
      </c>
      <c r="D12" s="12">
        <v>0</v>
      </c>
      <c r="E12" s="12">
        <v>2</v>
      </c>
      <c r="F12" s="12">
        <v>0</v>
      </c>
      <c r="G12" s="12">
        <v>1</v>
      </c>
      <c r="H12" s="12">
        <v>0</v>
      </c>
      <c r="I12" s="12">
        <v>0</v>
      </c>
      <c r="J12" s="12">
        <v>2</v>
      </c>
      <c r="K12" s="27">
        <v>0</v>
      </c>
      <c r="L12" s="8">
        <v>1</v>
      </c>
      <c r="M12" s="8">
        <v>0</v>
      </c>
      <c r="N12" s="8">
        <v>0</v>
      </c>
      <c r="O12" s="8">
        <v>0</v>
      </c>
      <c r="P12" s="8">
        <v>1</v>
      </c>
      <c r="Q12" s="8">
        <v>0</v>
      </c>
      <c r="R12" s="8">
        <v>0</v>
      </c>
      <c r="S12" s="68">
        <f t="shared" si="0"/>
        <v>8</v>
      </c>
    </row>
    <row r="13" spans="1:19" ht="18.75" customHeight="1" x14ac:dyDescent="0.25">
      <c r="A13" s="108" t="s">
        <v>34</v>
      </c>
      <c r="B13" s="12">
        <v>4</v>
      </c>
      <c r="C13" s="12">
        <v>0</v>
      </c>
      <c r="D13" s="12">
        <v>3</v>
      </c>
      <c r="E13" s="12">
        <v>2</v>
      </c>
      <c r="F13" s="12">
        <v>0</v>
      </c>
      <c r="G13" s="12">
        <v>6</v>
      </c>
      <c r="H13" s="12">
        <v>7</v>
      </c>
      <c r="I13" s="12">
        <v>1</v>
      </c>
      <c r="J13" s="12">
        <v>2</v>
      </c>
      <c r="K13" s="27">
        <v>0</v>
      </c>
      <c r="L13" s="8">
        <v>0</v>
      </c>
      <c r="M13" s="8">
        <v>0</v>
      </c>
      <c r="N13" s="8">
        <v>0</v>
      </c>
      <c r="O13" s="8">
        <v>1</v>
      </c>
      <c r="P13" s="8">
        <v>1</v>
      </c>
      <c r="Q13" s="8">
        <v>0</v>
      </c>
      <c r="R13" s="8">
        <v>0</v>
      </c>
      <c r="S13" s="68">
        <f t="shared" si="0"/>
        <v>27</v>
      </c>
    </row>
    <row r="14" spans="1:19" ht="18.75" customHeight="1" x14ac:dyDescent="0.25">
      <c r="A14" s="108" t="s">
        <v>35</v>
      </c>
      <c r="B14" s="12">
        <v>7</v>
      </c>
      <c r="C14" s="12">
        <v>0</v>
      </c>
      <c r="D14" s="12">
        <v>1</v>
      </c>
      <c r="E14" s="12">
        <v>3</v>
      </c>
      <c r="F14" s="12">
        <v>1</v>
      </c>
      <c r="G14" s="12">
        <v>14</v>
      </c>
      <c r="H14" s="12">
        <v>7</v>
      </c>
      <c r="I14" s="12">
        <v>4</v>
      </c>
      <c r="J14" s="12">
        <v>10</v>
      </c>
      <c r="K14" s="27">
        <v>0</v>
      </c>
      <c r="L14" s="8">
        <v>3</v>
      </c>
      <c r="M14" s="8">
        <v>0</v>
      </c>
      <c r="N14" s="8">
        <v>2</v>
      </c>
      <c r="O14" s="8">
        <v>2</v>
      </c>
      <c r="P14" s="8">
        <v>0</v>
      </c>
      <c r="Q14" s="8">
        <v>3</v>
      </c>
      <c r="R14" s="8">
        <v>0</v>
      </c>
      <c r="S14" s="68">
        <f t="shared" si="0"/>
        <v>57</v>
      </c>
    </row>
    <row r="15" spans="1:19" ht="18.75" customHeight="1" x14ac:dyDescent="0.25">
      <c r="A15" s="108" t="s">
        <v>114</v>
      </c>
      <c r="B15" s="12">
        <v>7</v>
      </c>
      <c r="C15" s="12">
        <v>0</v>
      </c>
      <c r="D15" s="12">
        <v>1</v>
      </c>
      <c r="E15" s="12">
        <v>3</v>
      </c>
      <c r="F15" s="12">
        <v>0</v>
      </c>
      <c r="G15" s="12">
        <v>2</v>
      </c>
      <c r="H15" s="12">
        <v>1</v>
      </c>
      <c r="I15" s="12">
        <v>0</v>
      </c>
      <c r="J15" s="12">
        <v>2</v>
      </c>
      <c r="K15" s="27">
        <v>0</v>
      </c>
      <c r="L15" s="8">
        <v>3</v>
      </c>
      <c r="M15" s="8">
        <v>19</v>
      </c>
      <c r="N15" s="8">
        <v>1</v>
      </c>
      <c r="O15" s="8">
        <v>0</v>
      </c>
      <c r="P15" s="8">
        <v>2</v>
      </c>
      <c r="Q15" s="8">
        <v>5</v>
      </c>
      <c r="R15" s="8">
        <v>0</v>
      </c>
      <c r="S15" s="68">
        <f t="shared" si="0"/>
        <v>46</v>
      </c>
    </row>
    <row r="16" spans="1:19" ht="18.75" customHeight="1" x14ac:dyDescent="0.25">
      <c r="A16" s="108" t="s">
        <v>37</v>
      </c>
      <c r="B16" s="12">
        <v>10</v>
      </c>
      <c r="C16" s="12">
        <v>0</v>
      </c>
      <c r="D16" s="12">
        <v>1</v>
      </c>
      <c r="E16" s="12">
        <v>5</v>
      </c>
      <c r="F16" s="12">
        <v>0</v>
      </c>
      <c r="G16" s="12">
        <v>7</v>
      </c>
      <c r="H16" s="12">
        <v>13</v>
      </c>
      <c r="I16" s="12">
        <v>1</v>
      </c>
      <c r="J16" s="12">
        <v>6</v>
      </c>
      <c r="K16" s="27">
        <v>0</v>
      </c>
      <c r="L16" s="8">
        <v>97</v>
      </c>
      <c r="M16" s="8">
        <v>0</v>
      </c>
      <c r="N16" s="8">
        <v>0</v>
      </c>
      <c r="O16" s="8">
        <v>1</v>
      </c>
      <c r="P16" s="8">
        <v>1</v>
      </c>
      <c r="Q16" s="8">
        <v>1</v>
      </c>
      <c r="R16" s="8">
        <v>0</v>
      </c>
      <c r="S16" s="68">
        <f t="shared" si="0"/>
        <v>143</v>
      </c>
    </row>
    <row r="17" spans="1:19" ht="18.75" customHeight="1" x14ac:dyDescent="0.25">
      <c r="A17" s="108" t="s">
        <v>398</v>
      </c>
      <c r="B17" s="12">
        <v>1</v>
      </c>
      <c r="C17" s="12">
        <v>0</v>
      </c>
      <c r="D17" s="12">
        <v>0</v>
      </c>
      <c r="E17" s="12">
        <v>2</v>
      </c>
      <c r="F17" s="12">
        <v>0</v>
      </c>
      <c r="G17" s="12">
        <v>0</v>
      </c>
      <c r="H17" s="12">
        <v>3</v>
      </c>
      <c r="I17" s="12">
        <v>1</v>
      </c>
      <c r="J17" s="12">
        <v>2</v>
      </c>
      <c r="K17" s="27">
        <v>0</v>
      </c>
      <c r="L17" s="8">
        <v>0</v>
      </c>
      <c r="M17" s="8">
        <v>0</v>
      </c>
      <c r="N17" s="8">
        <v>1</v>
      </c>
      <c r="O17" s="8">
        <v>0</v>
      </c>
      <c r="P17" s="8">
        <v>3</v>
      </c>
      <c r="Q17" s="8">
        <v>0</v>
      </c>
      <c r="R17" s="8">
        <v>0</v>
      </c>
      <c r="S17" s="68">
        <f t="shared" si="0"/>
        <v>13</v>
      </c>
    </row>
    <row r="18" spans="1:19" ht="18.75" customHeight="1" x14ac:dyDescent="0.25">
      <c r="A18" s="108" t="s">
        <v>38</v>
      </c>
      <c r="B18" s="12">
        <v>4</v>
      </c>
      <c r="C18" s="12">
        <v>0</v>
      </c>
      <c r="D18" s="12">
        <v>0</v>
      </c>
      <c r="E18" s="12">
        <v>4</v>
      </c>
      <c r="F18" s="12">
        <v>0</v>
      </c>
      <c r="G18" s="12">
        <v>6</v>
      </c>
      <c r="H18" s="12">
        <v>6</v>
      </c>
      <c r="I18" s="12">
        <v>1</v>
      </c>
      <c r="J18" s="12">
        <v>4</v>
      </c>
      <c r="K18" s="27">
        <v>0</v>
      </c>
      <c r="L18" s="8">
        <v>3</v>
      </c>
      <c r="M18" s="8">
        <v>10</v>
      </c>
      <c r="N18" s="8">
        <v>0</v>
      </c>
      <c r="O18" s="8">
        <v>32</v>
      </c>
      <c r="P18" s="8">
        <v>1</v>
      </c>
      <c r="Q18" s="8">
        <v>1</v>
      </c>
      <c r="R18" s="8">
        <v>0</v>
      </c>
      <c r="S18" s="68">
        <f t="shared" si="0"/>
        <v>72</v>
      </c>
    </row>
    <row r="19" spans="1:19" ht="18.75" customHeight="1" x14ac:dyDescent="0.25">
      <c r="A19" s="108" t="s">
        <v>39</v>
      </c>
      <c r="B19" s="12">
        <v>4</v>
      </c>
      <c r="C19" s="12">
        <v>0</v>
      </c>
      <c r="D19" s="12">
        <v>0</v>
      </c>
      <c r="E19" s="12">
        <v>1</v>
      </c>
      <c r="F19" s="12">
        <v>0</v>
      </c>
      <c r="G19" s="12">
        <v>2</v>
      </c>
      <c r="H19" s="12">
        <v>3</v>
      </c>
      <c r="I19" s="12">
        <v>1</v>
      </c>
      <c r="J19" s="12">
        <v>4</v>
      </c>
      <c r="K19" s="27">
        <v>0</v>
      </c>
      <c r="L19" s="8">
        <v>3</v>
      </c>
      <c r="M19" s="8">
        <v>0</v>
      </c>
      <c r="N19" s="8">
        <v>0</v>
      </c>
      <c r="O19" s="8">
        <v>5</v>
      </c>
      <c r="P19" s="8">
        <v>0</v>
      </c>
      <c r="Q19" s="8">
        <v>1</v>
      </c>
      <c r="R19" s="8">
        <v>0</v>
      </c>
      <c r="S19" s="68">
        <f t="shared" si="0"/>
        <v>24</v>
      </c>
    </row>
    <row r="20" spans="1:19" ht="18.75" customHeight="1" x14ac:dyDescent="0.25">
      <c r="A20" s="108" t="s">
        <v>40</v>
      </c>
      <c r="B20" s="12">
        <v>3</v>
      </c>
      <c r="C20" s="12">
        <v>0</v>
      </c>
      <c r="D20" s="12">
        <v>0</v>
      </c>
      <c r="E20" s="12">
        <v>2</v>
      </c>
      <c r="F20" s="12">
        <v>0</v>
      </c>
      <c r="G20" s="12">
        <v>2</v>
      </c>
      <c r="H20" s="12">
        <v>4</v>
      </c>
      <c r="I20" s="12">
        <v>0</v>
      </c>
      <c r="J20" s="12">
        <v>2</v>
      </c>
      <c r="K20" s="27">
        <v>0</v>
      </c>
      <c r="L20" s="8">
        <v>0</v>
      </c>
      <c r="M20" s="8">
        <v>5</v>
      </c>
      <c r="N20" s="8">
        <v>2</v>
      </c>
      <c r="O20" s="8">
        <v>0</v>
      </c>
      <c r="P20" s="8">
        <v>1</v>
      </c>
      <c r="Q20" s="8">
        <v>0</v>
      </c>
      <c r="R20" s="8">
        <v>0</v>
      </c>
      <c r="S20" s="68">
        <f t="shared" si="0"/>
        <v>21</v>
      </c>
    </row>
    <row r="21" spans="1:19" ht="18.75" customHeight="1" x14ac:dyDescent="0.25">
      <c r="A21" s="109" t="s">
        <v>41</v>
      </c>
      <c r="B21" s="12">
        <v>3</v>
      </c>
      <c r="C21" s="12">
        <v>1</v>
      </c>
      <c r="D21" s="12">
        <v>0</v>
      </c>
      <c r="E21" s="12">
        <v>2</v>
      </c>
      <c r="F21" s="12">
        <v>0</v>
      </c>
      <c r="G21" s="12">
        <v>4</v>
      </c>
      <c r="H21" s="12">
        <v>4</v>
      </c>
      <c r="I21" s="12">
        <v>1</v>
      </c>
      <c r="J21" s="12">
        <v>4</v>
      </c>
      <c r="K21" s="27">
        <v>0</v>
      </c>
      <c r="L21" s="8">
        <v>0</v>
      </c>
      <c r="M21" s="8">
        <v>0</v>
      </c>
      <c r="N21" s="8">
        <v>0</v>
      </c>
      <c r="O21" s="8">
        <v>20</v>
      </c>
      <c r="P21" s="8">
        <v>0</v>
      </c>
      <c r="Q21" s="8">
        <v>1</v>
      </c>
      <c r="R21" s="8">
        <v>0</v>
      </c>
      <c r="S21" s="68">
        <f t="shared" si="0"/>
        <v>40</v>
      </c>
    </row>
    <row r="22" spans="1:19" ht="18.75" customHeight="1" x14ac:dyDescent="0.25">
      <c r="A22" s="109" t="s">
        <v>42</v>
      </c>
      <c r="B22" s="12">
        <v>1</v>
      </c>
      <c r="C22" s="12">
        <v>0</v>
      </c>
      <c r="D22" s="12">
        <v>0</v>
      </c>
      <c r="E22" s="12">
        <v>0</v>
      </c>
      <c r="F22" s="12">
        <v>0</v>
      </c>
      <c r="G22" s="12">
        <v>1</v>
      </c>
      <c r="H22" s="12">
        <v>3</v>
      </c>
      <c r="I22" s="12">
        <v>0</v>
      </c>
      <c r="J22" s="12">
        <v>0</v>
      </c>
      <c r="K22" s="27">
        <v>0</v>
      </c>
      <c r="L22" s="8">
        <v>0</v>
      </c>
      <c r="M22" s="8">
        <v>0</v>
      </c>
      <c r="N22" s="8">
        <v>0</v>
      </c>
      <c r="O22" s="8">
        <v>0</v>
      </c>
      <c r="P22" s="8">
        <v>0</v>
      </c>
      <c r="Q22" s="8">
        <v>0</v>
      </c>
      <c r="R22" s="8">
        <v>0</v>
      </c>
      <c r="S22" s="68">
        <f t="shared" si="0"/>
        <v>5</v>
      </c>
    </row>
    <row r="23" spans="1:19" ht="18.75" customHeight="1" x14ac:dyDescent="0.25">
      <c r="A23" s="108" t="s">
        <v>43</v>
      </c>
      <c r="B23" s="12">
        <v>0</v>
      </c>
      <c r="C23" s="12">
        <v>0</v>
      </c>
      <c r="D23" s="12">
        <v>0</v>
      </c>
      <c r="E23" s="12">
        <v>0</v>
      </c>
      <c r="F23" s="12">
        <v>0</v>
      </c>
      <c r="G23" s="12">
        <v>2</v>
      </c>
      <c r="H23" s="12">
        <v>2</v>
      </c>
      <c r="I23" s="12">
        <v>0</v>
      </c>
      <c r="J23" s="12">
        <v>1</v>
      </c>
      <c r="K23" s="27">
        <v>0</v>
      </c>
      <c r="L23" s="8">
        <v>0</v>
      </c>
      <c r="M23" s="8">
        <v>0</v>
      </c>
      <c r="N23" s="8">
        <v>0</v>
      </c>
      <c r="O23" s="8">
        <v>0</v>
      </c>
      <c r="P23" s="8">
        <v>1</v>
      </c>
      <c r="Q23" s="8">
        <v>0</v>
      </c>
      <c r="R23" s="8">
        <v>0</v>
      </c>
      <c r="S23" s="68">
        <f t="shared" si="0"/>
        <v>6</v>
      </c>
    </row>
    <row r="24" spans="1:19" ht="18.75" customHeight="1" x14ac:dyDescent="0.25">
      <c r="A24" s="108" t="s">
        <v>44</v>
      </c>
      <c r="B24" s="12">
        <v>15</v>
      </c>
      <c r="C24" s="12">
        <v>0</v>
      </c>
      <c r="D24" s="12">
        <v>1</v>
      </c>
      <c r="E24" s="12">
        <v>48</v>
      </c>
      <c r="F24" s="12">
        <v>1</v>
      </c>
      <c r="G24" s="12">
        <v>80</v>
      </c>
      <c r="H24" s="12">
        <v>79</v>
      </c>
      <c r="I24" s="12">
        <v>31</v>
      </c>
      <c r="J24" s="12">
        <v>56</v>
      </c>
      <c r="K24" s="27">
        <v>6</v>
      </c>
      <c r="L24" s="8">
        <v>64</v>
      </c>
      <c r="M24" s="8">
        <v>207</v>
      </c>
      <c r="N24" s="8">
        <v>13</v>
      </c>
      <c r="O24" s="8">
        <v>241</v>
      </c>
      <c r="P24" s="8">
        <v>35</v>
      </c>
      <c r="Q24" s="8">
        <v>78</v>
      </c>
      <c r="R24" s="8">
        <v>0</v>
      </c>
      <c r="S24" s="68">
        <f t="shared" si="0"/>
        <v>955</v>
      </c>
    </row>
    <row r="25" spans="1:19" ht="18.75" customHeight="1" thickBot="1" x14ac:dyDescent="0.3">
      <c r="A25" s="63" t="s">
        <v>0</v>
      </c>
      <c r="B25" s="260">
        <f>SUM(B9:B24)</f>
        <v>60</v>
      </c>
      <c r="C25" s="260">
        <f t="shared" ref="C25:S25" si="1">SUM(C9:C24)</f>
        <v>1</v>
      </c>
      <c r="D25" s="260">
        <f t="shared" si="1"/>
        <v>7</v>
      </c>
      <c r="E25" s="260">
        <f t="shared" si="1"/>
        <v>77</v>
      </c>
      <c r="F25" s="260">
        <f t="shared" si="1"/>
        <v>2</v>
      </c>
      <c r="G25" s="260">
        <f t="shared" si="1"/>
        <v>133</v>
      </c>
      <c r="H25" s="260">
        <f t="shared" si="1"/>
        <v>137</v>
      </c>
      <c r="I25" s="260">
        <f t="shared" si="1"/>
        <v>41</v>
      </c>
      <c r="J25" s="260">
        <f t="shared" si="1"/>
        <v>101</v>
      </c>
      <c r="K25" s="260">
        <f t="shared" si="1"/>
        <v>7</v>
      </c>
      <c r="L25" s="260">
        <f t="shared" si="1"/>
        <v>176</v>
      </c>
      <c r="M25" s="260">
        <f t="shared" si="1"/>
        <v>241</v>
      </c>
      <c r="N25" s="260">
        <f t="shared" si="1"/>
        <v>19</v>
      </c>
      <c r="O25" s="260">
        <f t="shared" si="1"/>
        <v>302</v>
      </c>
      <c r="P25" s="260">
        <f t="shared" si="1"/>
        <v>46</v>
      </c>
      <c r="Q25" s="260">
        <f t="shared" si="1"/>
        <v>90</v>
      </c>
      <c r="R25" s="260">
        <f t="shared" si="1"/>
        <v>0</v>
      </c>
      <c r="S25" s="260">
        <f t="shared" si="1"/>
        <v>1440</v>
      </c>
    </row>
    <row r="26" spans="1:19" ht="13.5" customHeight="1" thickTop="1" x14ac:dyDescent="0.2">
      <c r="A26" s="36" t="s">
        <v>231</v>
      </c>
    </row>
    <row r="27" spans="1:19" x14ac:dyDescent="0.2">
      <c r="A27" s="114" t="s">
        <v>206</v>
      </c>
    </row>
  </sheetData>
  <mergeCells count="18">
    <mergeCell ref="R6:R8"/>
    <mergeCell ref="S6:S8"/>
    <mergeCell ref="K6:K8"/>
    <mergeCell ref="L6:L8"/>
    <mergeCell ref="M6:M8"/>
    <mergeCell ref="O6:O8"/>
    <mergeCell ref="P6:P8"/>
    <mergeCell ref="Q6:Q8"/>
    <mergeCell ref="A2:S2"/>
    <mergeCell ref="A4:S4"/>
    <mergeCell ref="B6:B8"/>
    <mergeCell ref="D6:D8"/>
    <mergeCell ref="E6:E8"/>
    <mergeCell ref="F6:F8"/>
    <mergeCell ref="G6:G8"/>
    <mergeCell ref="H6:H8"/>
    <mergeCell ref="I6:I8"/>
    <mergeCell ref="J6:J8"/>
  </mergeCells>
  <pageMargins left="0.11811023622047245" right="0.19685039370078741" top="1.3385826771653544" bottom="0.98425196850393704" header="0.51181102362204722" footer="0.51181102362204722"/>
  <pageSetup paperSize="14" scale="67" orientation="landscape" horizontalDpi="300" verticalDpi="300" r:id="rId1"/>
  <headerFooter alignWithMargins="0">
    <oddFooter>&amp;C25</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S29"/>
  <sheetViews>
    <sheetView showGridLines="0" zoomScale="70" zoomScaleNormal="70" workbookViewId="0"/>
  </sheetViews>
  <sheetFormatPr baseColWidth="10" defaultRowHeight="12.75" x14ac:dyDescent="0.2"/>
  <cols>
    <col min="1" max="1" width="30.28515625" style="1" customWidth="1"/>
    <col min="2" max="2" width="13" style="1" customWidth="1"/>
    <col min="3" max="3" width="11.5703125" style="1" customWidth="1"/>
    <col min="4" max="4" width="11.7109375" style="1" customWidth="1"/>
    <col min="5" max="5" width="16.28515625" style="1" customWidth="1"/>
    <col min="6" max="6" width="13.140625" style="1" customWidth="1"/>
    <col min="7" max="7" width="14.140625" style="1" customWidth="1"/>
    <col min="8" max="8" width="12.85546875" style="1" customWidth="1"/>
    <col min="9" max="9" width="13.7109375" style="1" customWidth="1"/>
    <col min="10" max="10" width="15.7109375" style="1" customWidth="1"/>
    <col min="11" max="11" width="14.7109375" style="1" customWidth="1"/>
    <col min="12" max="13" width="14.5703125" style="1" customWidth="1"/>
    <col min="14" max="14" width="10.85546875" style="1" customWidth="1"/>
    <col min="15" max="15" width="10.28515625" style="1" customWidth="1"/>
    <col min="16" max="16" width="13.7109375" style="1" customWidth="1"/>
    <col min="17" max="17" width="12.5703125" style="1" customWidth="1"/>
    <col min="18" max="18" width="12.140625" style="1" customWidth="1"/>
    <col min="19" max="19" width="9.85546875" style="1" customWidth="1"/>
    <col min="20" max="16384" width="11.42578125" style="1"/>
  </cols>
  <sheetData>
    <row r="1" spans="1:19" x14ac:dyDescent="0.2">
      <c r="A1" s="2" t="s">
        <v>405</v>
      </c>
    </row>
    <row r="2" spans="1:19" ht="18" customHeight="1" x14ac:dyDescent="0.25">
      <c r="A2" s="326" t="s">
        <v>66</v>
      </c>
      <c r="B2" s="326"/>
      <c r="C2" s="326"/>
      <c r="D2" s="326"/>
      <c r="E2" s="326"/>
      <c r="F2" s="326"/>
      <c r="G2" s="326"/>
      <c r="H2" s="326"/>
      <c r="I2" s="326"/>
      <c r="J2" s="326"/>
      <c r="K2" s="326"/>
      <c r="L2" s="287"/>
      <c r="M2" s="287"/>
      <c r="N2" s="287"/>
      <c r="O2" s="287"/>
      <c r="P2" s="287"/>
      <c r="Q2" s="287"/>
      <c r="R2" s="287"/>
      <c r="S2" s="287"/>
    </row>
    <row r="4" spans="1:19" ht="17.25" customHeight="1" x14ac:dyDescent="0.25">
      <c r="A4" s="326" t="s">
        <v>302</v>
      </c>
      <c r="B4" s="287"/>
      <c r="C4" s="287"/>
      <c r="D4" s="287"/>
      <c r="E4" s="287"/>
      <c r="F4" s="287"/>
      <c r="G4" s="287"/>
      <c r="H4" s="287"/>
      <c r="I4" s="287"/>
      <c r="J4" s="287"/>
      <c r="K4" s="287"/>
      <c r="L4" s="287"/>
      <c r="M4" s="287"/>
      <c r="N4" s="287"/>
      <c r="O4" s="287"/>
      <c r="P4" s="287"/>
      <c r="Q4" s="287"/>
      <c r="R4" s="287"/>
      <c r="S4" s="287"/>
    </row>
    <row r="5" spans="1:19" ht="13.5" thickBot="1" x14ac:dyDescent="0.25"/>
    <row r="6" spans="1:19" ht="15" customHeight="1" thickTop="1" x14ac:dyDescent="0.2">
      <c r="A6" s="65"/>
      <c r="B6" s="315" t="s">
        <v>79</v>
      </c>
      <c r="C6" s="102"/>
      <c r="D6" s="327" t="s">
        <v>81</v>
      </c>
      <c r="E6" s="315" t="s">
        <v>82</v>
      </c>
      <c r="F6" s="315" t="s">
        <v>88</v>
      </c>
      <c r="G6" s="315" t="s">
        <v>25</v>
      </c>
      <c r="H6" s="315" t="s">
        <v>117</v>
      </c>
      <c r="I6" s="315" t="s">
        <v>83</v>
      </c>
      <c r="J6" s="315" t="s">
        <v>119</v>
      </c>
      <c r="K6" s="315" t="s">
        <v>84</v>
      </c>
      <c r="L6" s="315" t="s">
        <v>115</v>
      </c>
      <c r="M6" s="315" t="s">
        <v>118</v>
      </c>
      <c r="N6" s="102"/>
      <c r="O6" s="315" t="s">
        <v>86</v>
      </c>
      <c r="P6" s="315" t="s">
        <v>109</v>
      </c>
      <c r="Q6" s="315" t="s">
        <v>87</v>
      </c>
      <c r="R6" s="315" t="s">
        <v>116</v>
      </c>
      <c r="S6" s="321" t="s">
        <v>280</v>
      </c>
    </row>
    <row r="7" spans="1:19" ht="15" customHeight="1" x14ac:dyDescent="0.2">
      <c r="A7" s="111" t="s">
        <v>26</v>
      </c>
      <c r="B7" s="323"/>
      <c r="C7" s="103" t="s">
        <v>80</v>
      </c>
      <c r="D7" s="316"/>
      <c r="E7" s="323"/>
      <c r="F7" s="323"/>
      <c r="G7" s="316"/>
      <c r="H7" s="316"/>
      <c r="I7" s="316"/>
      <c r="J7" s="316"/>
      <c r="K7" s="316"/>
      <c r="L7" s="316"/>
      <c r="M7" s="316"/>
      <c r="N7" s="104" t="s">
        <v>85</v>
      </c>
      <c r="O7" s="316"/>
      <c r="P7" s="316"/>
      <c r="Q7" s="316"/>
      <c r="R7" s="323"/>
      <c r="S7" s="322"/>
    </row>
    <row r="8" spans="1:19" ht="24" customHeight="1" x14ac:dyDescent="0.2">
      <c r="A8" s="67"/>
      <c r="B8" s="324"/>
      <c r="C8" s="105"/>
      <c r="D8" s="317"/>
      <c r="E8" s="324"/>
      <c r="F8" s="324"/>
      <c r="G8" s="317"/>
      <c r="H8" s="317"/>
      <c r="I8" s="317"/>
      <c r="J8" s="317"/>
      <c r="K8" s="317"/>
      <c r="L8" s="317"/>
      <c r="M8" s="317"/>
      <c r="N8" s="106"/>
      <c r="O8" s="317"/>
      <c r="P8" s="317"/>
      <c r="Q8" s="317"/>
      <c r="R8" s="324"/>
      <c r="S8" s="313"/>
    </row>
    <row r="9" spans="1:19" ht="18.75" customHeight="1" x14ac:dyDescent="0.25">
      <c r="A9" s="107" t="s">
        <v>30</v>
      </c>
      <c r="B9" s="12">
        <v>0</v>
      </c>
      <c r="C9" s="12">
        <v>0</v>
      </c>
      <c r="D9" s="12">
        <v>0</v>
      </c>
      <c r="E9" s="12">
        <v>0</v>
      </c>
      <c r="F9" s="12">
        <v>0</v>
      </c>
      <c r="G9" s="12">
        <v>0</v>
      </c>
      <c r="H9" s="12">
        <v>0</v>
      </c>
      <c r="I9" s="12">
        <v>0</v>
      </c>
      <c r="J9" s="12">
        <v>0</v>
      </c>
      <c r="K9" s="12">
        <v>0</v>
      </c>
      <c r="L9" s="12">
        <v>0</v>
      </c>
      <c r="M9" s="12">
        <v>0</v>
      </c>
      <c r="N9" s="12">
        <v>0</v>
      </c>
      <c r="O9" s="12">
        <v>0</v>
      </c>
      <c r="P9" s="12">
        <v>2</v>
      </c>
      <c r="Q9" s="12">
        <v>0</v>
      </c>
      <c r="R9" s="12">
        <v>0</v>
      </c>
      <c r="S9" s="97">
        <f>SUM(B9:R9)</f>
        <v>2</v>
      </c>
    </row>
    <row r="10" spans="1:19" ht="18.75" customHeight="1" x14ac:dyDescent="0.25">
      <c r="A10" s="108" t="s">
        <v>31</v>
      </c>
      <c r="B10" s="12">
        <v>0</v>
      </c>
      <c r="C10" s="12">
        <v>0</v>
      </c>
      <c r="D10" s="12">
        <v>0</v>
      </c>
      <c r="E10" s="12">
        <v>0</v>
      </c>
      <c r="F10" s="12">
        <v>0</v>
      </c>
      <c r="G10" s="12">
        <v>0</v>
      </c>
      <c r="H10" s="12">
        <v>1</v>
      </c>
      <c r="I10" s="12">
        <v>0</v>
      </c>
      <c r="J10" s="12">
        <v>0</v>
      </c>
      <c r="K10" s="27">
        <v>0</v>
      </c>
      <c r="L10" s="8">
        <v>0</v>
      </c>
      <c r="M10" s="8">
        <v>0</v>
      </c>
      <c r="N10" s="8">
        <v>0</v>
      </c>
      <c r="O10" s="8">
        <v>0</v>
      </c>
      <c r="P10" s="8">
        <v>2</v>
      </c>
      <c r="Q10" s="8">
        <v>0</v>
      </c>
      <c r="R10" s="8">
        <v>0</v>
      </c>
      <c r="S10" s="68">
        <f t="shared" ref="S10:S24" si="0">SUM(B10:R10)</f>
        <v>3</v>
      </c>
    </row>
    <row r="11" spans="1:19" ht="18.75" customHeight="1" x14ac:dyDescent="0.25">
      <c r="A11" s="108" t="s">
        <v>32</v>
      </c>
      <c r="B11" s="12">
        <v>0</v>
      </c>
      <c r="C11" s="12">
        <v>0</v>
      </c>
      <c r="D11" s="12">
        <v>0</v>
      </c>
      <c r="E11" s="12">
        <v>0</v>
      </c>
      <c r="F11" s="12">
        <v>0</v>
      </c>
      <c r="G11" s="12">
        <v>0</v>
      </c>
      <c r="H11" s="12">
        <v>0</v>
      </c>
      <c r="I11" s="12">
        <v>0</v>
      </c>
      <c r="J11" s="12">
        <v>0</v>
      </c>
      <c r="K11" s="27">
        <v>0</v>
      </c>
      <c r="L11" s="8">
        <v>0</v>
      </c>
      <c r="M11" s="8">
        <v>0</v>
      </c>
      <c r="N11" s="8">
        <v>0</v>
      </c>
      <c r="O11" s="8">
        <v>0</v>
      </c>
      <c r="P11" s="8">
        <v>0</v>
      </c>
      <c r="Q11" s="8">
        <v>0</v>
      </c>
      <c r="R11" s="8">
        <v>0</v>
      </c>
      <c r="S11" s="68">
        <f t="shared" si="0"/>
        <v>0</v>
      </c>
    </row>
    <row r="12" spans="1:19" ht="18.75" customHeight="1" x14ac:dyDescent="0.25">
      <c r="A12" s="108" t="s">
        <v>33</v>
      </c>
      <c r="B12" s="12">
        <v>0</v>
      </c>
      <c r="C12" s="12">
        <v>0</v>
      </c>
      <c r="D12" s="12">
        <v>0</v>
      </c>
      <c r="E12" s="12">
        <v>0</v>
      </c>
      <c r="F12" s="12">
        <v>0</v>
      </c>
      <c r="G12" s="12">
        <v>0</v>
      </c>
      <c r="H12" s="12">
        <v>0</v>
      </c>
      <c r="I12" s="12">
        <v>0</v>
      </c>
      <c r="J12" s="12">
        <v>0</v>
      </c>
      <c r="K12" s="27">
        <v>0</v>
      </c>
      <c r="L12" s="8">
        <v>0</v>
      </c>
      <c r="M12" s="8">
        <v>0</v>
      </c>
      <c r="N12" s="8">
        <v>0</v>
      </c>
      <c r="O12" s="8">
        <v>0</v>
      </c>
      <c r="P12" s="8">
        <v>0</v>
      </c>
      <c r="Q12" s="8">
        <v>0</v>
      </c>
      <c r="R12" s="8">
        <v>0</v>
      </c>
      <c r="S12" s="68">
        <f t="shared" si="0"/>
        <v>0</v>
      </c>
    </row>
    <row r="13" spans="1:19" ht="18.75" customHeight="1" x14ac:dyDescent="0.25">
      <c r="A13" s="108" t="s">
        <v>34</v>
      </c>
      <c r="B13" s="12">
        <v>0</v>
      </c>
      <c r="C13" s="12">
        <v>0</v>
      </c>
      <c r="D13" s="12">
        <v>0</v>
      </c>
      <c r="E13" s="12">
        <v>0</v>
      </c>
      <c r="F13" s="12">
        <v>0</v>
      </c>
      <c r="G13" s="12">
        <v>0</v>
      </c>
      <c r="H13" s="12">
        <v>0</v>
      </c>
      <c r="I13" s="12">
        <v>0</v>
      </c>
      <c r="J13" s="12">
        <v>0</v>
      </c>
      <c r="K13" s="27">
        <v>1</v>
      </c>
      <c r="L13" s="8">
        <v>0</v>
      </c>
      <c r="M13" s="8">
        <v>1</v>
      </c>
      <c r="N13" s="8">
        <v>0</v>
      </c>
      <c r="O13" s="8">
        <v>0</v>
      </c>
      <c r="P13" s="8">
        <v>3</v>
      </c>
      <c r="Q13" s="8">
        <v>0</v>
      </c>
      <c r="R13" s="8">
        <v>0</v>
      </c>
      <c r="S13" s="68">
        <f t="shared" si="0"/>
        <v>5</v>
      </c>
    </row>
    <row r="14" spans="1:19" ht="18.75" customHeight="1" x14ac:dyDescent="0.25">
      <c r="A14" s="108" t="s">
        <v>35</v>
      </c>
      <c r="B14" s="12">
        <v>0</v>
      </c>
      <c r="C14" s="12">
        <v>0</v>
      </c>
      <c r="D14" s="12">
        <v>0</v>
      </c>
      <c r="E14" s="12">
        <v>0</v>
      </c>
      <c r="F14" s="12">
        <v>0</v>
      </c>
      <c r="G14" s="12">
        <v>1</v>
      </c>
      <c r="H14" s="12">
        <v>0</v>
      </c>
      <c r="I14" s="12">
        <v>0</v>
      </c>
      <c r="J14" s="12">
        <v>0</v>
      </c>
      <c r="K14" s="27">
        <v>0</v>
      </c>
      <c r="L14" s="8">
        <v>2</v>
      </c>
      <c r="M14" s="8">
        <v>0</v>
      </c>
      <c r="N14" s="8">
        <v>0</v>
      </c>
      <c r="O14" s="8">
        <v>3</v>
      </c>
      <c r="P14" s="8">
        <v>12</v>
      </c>
      <c r="Q14" s="8">
        <v>0</v>
      </c>
      <c r="R14" s="8">
        <v>0</v>
      </c>
      <c r="S14" s="68">
        <f t="shared" si="0"/>
        <v>18</v>
      </c>
    </row>
    <row r="15" spans="1:19" ht="18.75" customHeight="1" x14ac:dyDescent="0.25">
      <c r="A15" s="108" t="s">
        <v>114</v>
      </c>
      <c r="B15" s="12">
        <v>0</v>
      </c>
      <c r="C15" s="12">
        <v>0</v>
      </c>
      <c r="D15" s="12">
        <v>0</v>
      </c>
      <c r="E15" s="12">
        <v>1</v>
      </c>
      <c r="F15" s="12">
        <v>0</v>
      </c>
      <c r="G15" s="12">
        <v>0</v>
      </c>
      <c r="H15" s="12">
        <v>0</v>
      </c>
      <c r="I15" s="12">
        <v>0</v>
      </c>
      <c r="J15" s="12">
        <v>0</v>
      </c>
      <c r="K15" s="27">
        <v>0</v>
      </c>
      <c r="L15" s="8">
        <v>0</v>
      </c>
      <c r="M15" s="8">
        <v>0</v>
      </c>
      <c r="N15" s="8">
        <v>0</v>
      </c>
      <c r="O15" s="8">
        <v>0</v>
      </c>
      <c r="P15" s="8">
        <v>1</v>
      </c>
      <c r="Q15" s="8">
        <v>0</v>
      </c>
      <c r="R15" s="8">
        <v>0</v>
      </c>
      <c r="S15" s="68">
        <f t="shared" si="0"/>
        <v>2</v>
      </c>
    </row>
    <row r="16" spans="1:19" ht="18.75" customHeight="1" x14ac:dyDescent="0.25">
      <c r="A16" s="108" t="s">
        <v>37</v>
      </c>
      <c r="B16" s="12">
        <v>0</v>
      </c>
      <c r="C16" s="12">
        <v>0</v>
      </c>
      <c r="D16" s="12">
        <v>0</v>
      </c>
      <c r="E16" s="12">
        <v>0</v>
      </c>
      <c r="F16" s="12">
        <v>0</v>
      </c>
      <c r="G16" s="12">
        <v>0</v>
      </c>
      <c r="H16" s="12">
        <v>0</v>
      </c>
      <c r="I16" s="12">
        <v>0</v>
      </c>
      <c r="J16" s="12">
        <v>0</v>
      </c>
      <c r="K16" s="27">
        <v>0</v>
      </c>
      <c r="L16" s="8">
        <v>0</v>
      </c>
      <c r="M16" s="8">
        <v>0</v>
      </c>
      <c r="N16" s="8">
        <v>0</v>
      </c>
      <c r="O16" s="8">
        <v>0</v>
      </c>
      <c r="P16" s="8">
        <v>4</v>
      </c>
      <c r="Q16" s="8">
        <v>0</v>
      </c>
      <c r="R16" s="8">
        <v>0</v>
      </c>
      <c r="S16" s="68">
        <f t="shared" si="0"/>
        <v>4</v>
      </c>
    </row>
    <row r="17" spans="1:19" ht="18.75" customHeight="1" x14ac:dyDescent="0.25">
      <c r="A17" s="108" t="s">
        <v>398</v>
      </c>
      <c r="B17" s="12">
        <v>0</v>
      </c>
      <c r="C17" s="12">
        <v>0</v>
      </c>
      <c r="D17" s="12">
        <v>0</v>
      </c>
      <c r="E17" s="12">
        <v>0</v>
      </c>
      <c r="F17" s="12">
        <v>0</v>
      </c>
      <c r="G17" s="12">
        <v>0</v>
      </c>
      <c r="H17" s="12">
        <v>0</v>
      </c>
      <c r="I17" s="12">
        <v>0</v>
      </c>
      <c r="J17" s="12">
        <v>0</v>
      </c>
      <c r="K17" s="27">
        <v>0</v>
      </c>
      <c r="L17" s="8">
        <v>0</v>
      </c>
      <c r="M17" s="8">
        <v>0</v>
      </c>
      <c r="N17" s="8">
        <v>0</v>
      </c>
      <c r="O17" s="8">
        <v>1</v>
      </c>
      <c r="P17" s="8">
        <v>0</v>
      </c>
      <c r="Q17" s="8">
        <v>0</v>
      </c>
      <c r="R17" s="8">
        <v>0</v>
      </c>
      <c r="S17" s="68">
        <f t="shared" si="0"/>
        <v>1</v>
      </c>
    </row>
    <row r="18" spans="1:19" ht="18.75" customHeight="1" x14ac:dyDescent="0.25">
      <c r="A18" s="108" t="s">
        <v>38</v>
      </c>
      <c r="B18" s="12">
        <v>0</v>
      </c>
      <c r="C18" s="12">
        <v>0</v>
      </c>
      <c r="D18" s="12">
        <v>0</v>
      </c>
      <c r="E18" s="12">
        <v>0</v>
      </c>
      <c r="F18" s="12">
        <v>0</v>
      </c>
      <c r="G18" s="12">
        <v>0</v>
      </c>
      <c r="H18" s="12">
        <v>0</v>
      </c>
      <c r="I18" s="12">
        <v>0</v>
      </c>
      <c r="J18" s="12">
        <v>1</v>
      </c>
      <c r="K18" s="27">
        <v>0</v>
      </c>
      <c r="L18" s="8">
        <v>2</v>
      </c>
      <c r="M18" s="8">
        <v>1</v>
      </c>
      <c r="N18" s="8">
        <v>0</v>
      </c>
      <c r="O18" s="8">
        <v>3</v>
      </c>
      <c r="P18" s="8">
        <v>6</v>
      </c>
      <c r="Q18" s="8">
        <v>0</v>
      </c>
      <c r="R18" s="8">
        <v>0</v>
      </c>
      <c r="S18" s="68">
        <f t="shared" si="0"/>
        <v>13</v>
      </c>
    </row>
    <row r="19" spans="1:19" ht="18.75" customHeight="1" x14ac:dyDescent="0.25">
      <c r="A19" s="108" t="s">
        <v>39</v>
      </c>
      <c r="B19" s="12">
        <v>0</v>
      </c>
      <c r="C19" s="12">
        <v>0</v>
      </c>
      <c r="D19" s="12">
        <v>0</v>
      </c>
      <c r="E19" s="12">
        <v>0</v>
      </c>
      <c r="F19" s="12">
        <v>0</v>
      </c>
      <c r="G19" s="12">
        <v>0</v>
      </c>
      <c r="H19" s="12">
        <v>2</v>
      </c>
      <c r="I19" s="12">
        <v>0</v>
      </c>
      <c r="J19" s="12">
        <v>0</v>
      </c>
      <c r="K19" s="27">
        <v>0</v>
      </c>
      <c r="L19" s="8">
        <v>1</v>
      </c>
      <c r="M19" s="8">
        <v>0</v>
      </c>
      <c r="N19" s="8">
        <v>1</v>
      </c>
      <c r="O19" s="8">
        <v>0</v>
      </c>
      <c r="P19" s="8">
        <v>3</v>
      </c>
      <c r="Q19" s="8">
        <v>0</v>
      </c>
      <c r="R19" s="8">
        <v>0</v>
      </c>
      <c r="S19" s="68">
        <f t="shared" si="0"/>
        <v>7</v>
      </c>
    </row>
    <row r="20" spans="1:19" ht="18.75" customHeight="1" x14ac:dyDescent="0.25">
      <c r="A20" s="108" t="s">
        <v>40</v>
      </c>
      <c r="B20" s="12">
        <v>0</v>
      </c>
      <c r="C20" s="12">
        <v>0</v>
      </c>
      <c r="D20" s="12">
        <v>0</v>
      </c>
      <c r="E20" s="12">
        <v>0</v>
      </c>
      <c r="F20" s="12">
        <v>0</v>
      </c>
      <c r="G20" s="12">
        <v>0</v>
      </c>
      <c r="H20" s="12">
        <v>0</v>
      </c>
      <c r="I20" s="12">
        <v>0</v>
      </c>
      <c r="J20" s="12">
        <v>0</v>
      </c>
      <c r="K20" s="27">
        <v>0</v>
      </c>
      <c r="L20" s="8">
        <v>0</v>
      </c>
      <c r="M20" s="8">
        <v>0</v>
      </c>
      <c r="N20" s="8">
        <v>0</v>
      </c>
      <c r="O20" s="8">
        <v>0</v>
      </c>
      <c r="P20" s="8">
        <v>2</v>
      </c>
      <c r="Q20" s="8">
        <v>0</v>
      </c>
      <c r="R20" s="8">
        <v>0</v>
      </c>
      <c r="S20" s="68">
        <f t="shared" si="0"/>
        <v>2</v>
      </c>
    </row>
    <row r="21" spans="1:19" ht="18.75" customHeight="1" x14ac:dyDescent="0.25">
      <c r="A21" s="109" t="s">
        <v>41</v>
      </c>
      <c r="B21" s="12">
        <v>0</v>
      </c>
      <c r="C21" s="12">
        <v>0</v>
      </c>
      <c r="D21" s="12">
        <v>0</v>
      </c>
      <c r="E21" s="12">
        <v>0</v>
      </c>
      <c r="F21" s="12">
        <v>0</v>
      </c>
      <c r="G21" s="12">
        <v>0</v>
      </c>
      <c r="H21" s="12">
        <v>0</v>
      </c>
      <c r="I21" s="12">
        <v>0</v>
      </c>
      <c r="J21" s="12">
        <v>0</v>
      </c>
      <c r="K21" s="27">
        <v>0</v>
      </c>
      <c r="L21" s="8">
        <v>1</v>
      </c>
      <c r="M21" s="8">
        <v>0</v>
      </c>
      <c r="N21" s="8">
        <v>0</v>
      </c>
      <c r="O21" s="8">
        <v>1</v>
      </c>
      <c r="P21" s="8">
        <v>0</v>
      </c>
      <c r="Q21" s="8">
        <v>0</v>
      </c>
      <c r="R21" s="8">
        <v>0</v>
      </c>
      <c r="S21" s="68">
        <f t="shared" si="0"/>
        <v>2</v>
      </c>
    </row>
    <row r="22" spans="1:19" ht="18.75" customHeight="1" x14ac:dyDescent="0.25">
      <c r="A22" s="109" t="s">
        <v>42</v>
      </c>
      <c r="B22" s="12">
        <v>0</v>
      </c>
      <c r="C22" s="12">
        <v>0</v>
      </c>
      <c r="D22" s="12">
        <v>0</v>
      </c>
      <c r="E22" s="12">
        <v>0</v>
      </c>
      <c r="F22" s="12">
        <v>0</v>
      </c>
      <c r="G22" s="12">
        <v>1</v>
      </c>
      <c r="H22" s="12">
        <v>1</v>
      </c>
      <c r="I22" s="12">
        <v>0</v>
      </c>
      <c r="J22" s="12">
        <v>0</v>
      </c>
      <c r="K22" s="27">
        <v>0</v>
      </c>
      <c r="L22" s="8">
        <v>0</v>
      </c>
      <c r="M22" s="8">
        <v>0</v>
      </c>
      <c r="N22" s="8">
        <v>0</v>
      </c>
      <c r="O22" s="8">
        <v>0</v>
      </c>
      <c r="P22" s="8">
        <v>0</v>
      </c>
      <c r="Q22" s="8">
        <v>0</v>
      </c>
      <c r="R22" s="8">
        <v>0</v>
      </c>
      <c r="S22" s="68">
        <f t="shared" si="0"/>
        <v>2</v>
      </c>
    </row>
    <row r="23" spans="1:19" ht="18.75" customHeight="1" x14ac:dyDescent="0.25">
      <c r="A23" s="108" t="s">
        <v>43</v>
      </c>
      <c r="B23" s="12">
        <v>0</v>
      </c>
      <c r="C23" s="12">
        <v>0</v>
      </c>
      <c r="D23" s="12">
        <v>0</v>
      </c>
      <c r="E23" s="12">
        <v>0</v>
      </c>
      <c r="F23" s="12">
        <v>0</v>
      </c>
      <c r="G23" s="12">
        <v>0</v>
      </c>
      <c r="H23" s="12">
        <v>0</v>
      </c>
      <c r="I23" s="12">
        <v>0</v>
      </c>
      <c r="J23" s="12">
        <v>0</v>
      </c>
      <c r="K23" s="27">
        <v>0</v>
      </c>
      <c r="L23" s="8">
        <v>0</v>
      </c>
      <c r="M23" s="8">
        <v>0</v>
      </c>
      <c r="N23" s="8">
        <v>0</v>
      </c>
      <c r="O23" s="8">
        <v>0</v>
      </c>
      <c r="P23" s="8">
        <v>0</v>
      </c>
      <c r="Q23" s="8">
        <v>0</v>
      </c>
      <c r="R23" s="8">
        <v>0</v>
      </c>
      <c r="S23" s="68">
        <f t="shared" si="0"/>
        <v>0</v>
      </c>
    </row>
    <row r="24" spans="1:19" ht="18.75" customHeight="1" x14ac:dyDescent="0.25">
      <c r="A24" s="108" t="s">
        <v>44</v>
      </c>
      <c r="B24" s="12">
        <v>0</v>
      </c>
      <c r="C24" s="12">
        <v>0</v>
      </c>
      <c r="D24" s="12">
        <v>0</v>
      </c>
      <c r="E24" s="12">
        <v>0</v>
      </c>
      <c r="F24" s="12">
        <v>0</v>
      </c>
      <c r="G24" s="12">
        <v>2</v>
      </c>
      <c r="H24" s="12">
        <v>1</v>
      </c>
      <c r="I24" s="12">
        <v>0</v>
      </c>
      <c r="J24" s="12">
        <v>0</v>
      </c>
      <c r="K24" s="27">
        <v>0</v>
      </c>
      <c r="L24" s="8">
        <v>8</v>
      </c>
      <c r="M24" s="8">
        <v>1</v>
      </c>
      <c r="N24" s="8">
        <v>2</v>
      </c>
      <c r="O24" s="8">
        <v>8</v>
      </c>
      <c r="P24" s="8">
        <v>31</v>
      </c>
      <c r="Q24" s="8">
        <v>0</v>
      </c>
      <c r="R24" s="8">
        <v>0</v>
      </c>
      <c r="S24" s="68">
        <f t="shared" si="0"/>
        <v>53</v>
      </c>
    </row>
    <row r="25" spans="1:19" ht="18.75" customHeight="1" thickBot="1" x14ac:dyDescent="0.3">
      <c r="A25" s="63" t="s">
        <v>0</v>
      </c>
      <c r="B25" s="260">
        <f>SUM(B9:B24)</f>
        <v>0</v>
      </c>
      <c r="C25" s="260">
        <f t="shared" ref="C25:S25" si="1">SUM(C9:C24)</f>
        <v>0</v>
      </c>
      <c r="D25" s="260">
        <f t="shared" si="1"/>
        <v>0</v>
      </c>
      <c r="E25" s="260">
        <f t="shared" si="1"/>
        <v>1</v>
      </c>
      <c r="F25" s="260">
        <f t="shared" si="1"/>
        <v>0</v>
      </c>
      <c r="G25" s="260">
        <f t="shared" si="1"/>
        <v>4</v>
      </c>
      <c r="H25" s="260">
        <f t="shared" si="1"/>
        <v>5</v>
      </c>
      <c r="I25" s="260">
        <f t="shared" si="1"/>
        <v>0</v>
      </c>
      <c r="J25" s="260">
        <f t="shared" si="1"/>
        <v>1</v>
      </c>
      <c r="K25" s="260">
        <f t="shared" si="1"/>
        <v>1</v>
      </c>
      <c r="L25" s="260">
        <f t="shared" si="1"/>
        <v>14</v>
      </c>
      <c r="M25" s="260">
        <f t="shared" si="1"/>
        <v>3</v>
      </c>
      <c r="N25" s="260">
        <f t="shared" si="1"/>
        <v>3</v>
      </c>
      <c r="O25" s="260">
        <f t="shared" si="1"/>
        <v>16</v>
      </c>
      <c r="P25" s="260">
        <f t="shared" si="1"/>
        <v>66</v>
      </c>
      <c r="Q25" s="260">
        <f t="shared" si="1"/>
        <v>0</v>
      </c>
      <c r="R25" s="260">
        <f t="shared" si="1"/>
        <v>0</v>
      </c>
      <c r="S25" s="260">
        <f t="shared" si="1"/>
        <v>114</v>
      </c>
    </row>
    <row r="26" spans="1:19" ht="18" customHeight="1" thickTop="1" x14ac:dyDescent="0.2">
      <c r="A26" s="364" t="s">
        <v>317</v>
      </c>
      <c r="B26" s="281"/>
      <c r="C26" s="281"/>
      <c r="D26" s="281"/>
      <c r="E26" s="281"/>
      <c r="F26" s="281"/>
      <c r="G26" s="281"/>
      <c r="H26" s="281"/>
      <c r="I26" s="281"/>
      <c r="J26" s="281"/>
      <c r="K26" s="281"/>
      <c r="L26" s="281"/>
      <c r="M26" s="281"/>
      <c r="N26" s="281"/>
      <c r="O26" s="281"/>
      <c r="P26" s="281"/>
      <c r="Q26" s="281"/>
      <c r="R26" s="281"/>
      <c r="S26" s="281"/>
    </row>
    <row r="27" spans="1:19" x14ac:dyDescent="0.2">
      <c r="A27" s="114" t="s">
        <v>206</v>
      </c>
      <c r="B27" s="167"/>
      <c r="C27" s="167"/>
      <c r="D27" s="167"/>
      <c r="E27" s="167"/>
      <c r="F27" s="167"/>
      <c r="G27" s="167"/>
      <c r="H27" s="167"/>
      <c r="I27" s="167"/>
      <c r="J27" s="167"/>
      <c r="K27" s="167"/>
      <c r="L27" s="167"/>
      <c r="M27" s="167"/>
      <c r="N27" s="167"/>
      <c r="O27" s="167"/>
      <c r="P27" s="167"/>
      <c r="Q27" s="167"/>
      <c r="R27" s="167"/>
      <c r="S27" s="167"/>
    </row>
    <row r="28" spans="1:19" x14ac:dyDescent="0.2">
      <c r="A28" s="36"/>
    </row>
    <row r="29" spans="1:19" x14ac:dyDescent="0.2">
      <c r="A29" s="36"/>
    </row>
  </sheetData>
  <mergeCells count="19">
    <mergeCell ref="R6:R8"/>
    <mergeCell ref="S6:S8"/>
    <mergeCell ref="A26:S26"/>
    <mergeCell ref="K6:K8"/>
    <mergeCell ref="L6:L8"/>
    <mergeCell ref="M6:M8"/>
    <mergeCell ref="O6:O8"/>
    <mergeCell ref="P6:P8"/>
    <mergeCell ref="Q6:Q8"/>
    <mergeCell ref="A2:S2"/>
    <mergeCell ref="A4:S4"/>
    <mergeCell ref="B6:B8"/>
    <mergeCell ref="D6:D8"/>
    <mergeCell ref="E6:E8"/>
    <mergeCell ref="F6:F8"/>
    <mergeCell ref="G6:G8"/>
    <mergeCell ref="H6:H8"/>
    <mergeCell ref="I6:I8"/>
    <mergeCell ref="J6:J8"/>
  </mergeCells>
  <pageMargins left="0.11811023622047245" right="0.19685039370078741" top="1.3385826771653544" bottom="0.98425196850393704" header="0.51181102362204722" footer="0.51181102362204722"/>
  <pageSetup paperSize="14" scale="67" orientation="landscape" horizontalDpi="300" verticalDpi="300" r:id="rId1"/>
  <headerFooter alignWithMargins="0">
    <oddFooter>&amp;C26</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U27"/>
  <sheetViews>
    <sheetView showGridLines="0" zoomScale="70" zoomScaleNormal="70" workbookViewId="0"/>
  </sheetViews>
  <sheetFormatPr baseColWidth="10" defaultRowHeight="12.75" x14ac:dyDescent="0.2"/>
  <cols>
    <col min="1" max="1" width="32.140625" style="1" customWidth="1"/>
    <col min="2" max="3" width="10.42578125" style="1" customWidth="1"/>
    <col min="4" max="4" width="12.28515625" style="1" customWidth="1"/>
    <col min="5" max="5" width="8.5703125" style="1" customWidth="1"/>
    <col min="6" max="7" width="10.42578125" style="1" customWidth="1"/>
    <col min="8" max="8" width="12.42578125" style="1" customWidth="1"/>
    <col min="9" max="9" width="8.5703125" style="1" customWidth="1"/>
    <col min="10" max="11" width="10.42578125" style="1" customWidth="1"/>
    <col min="12" max="12" width="11.85546875" style="1" customWidth="1"/>
    <col min="13" max="13" width="8.5703125" style="1" customWidth="1"/>
    <col min="14" max="14" width="10.7109375" style="1" customWidth="1"/>
    <col min="15" max="15" width="10.42578125" style="1" customWidth="1"/>
    <col min="16" max="16" width="12.28515625" style="1" customWidth="1"/>
    <col min="17" max="17" width="8.5703125" style="1" customWidth="1"/>
    <col min="18" max="19" width="10.42578125" style="1" customWidth="1"/>
    <col min="20" max="20" width="14.140625" style="1" customWidth="1"/>
    <col min="21" max="21" width="8.5703125" style="1" customWidth="1"/>
    <col min="22" max="16384" width="11.42578125" style="1"/>
  </cols>
  <sheetData>
    <row r="1" spans="1:21" x14ac:dyDescent="0.2">
      <c r="A1" s="2" t="s">
        <v>405</v>
      </c>
    </row>
    <row r="2" spans="1:21" ht="18" customHeight="1" x14ac:dyDescent="0.25">
      <c r="A2" s="325" t="s">
        <v>67</v>
      </c>
      <c r="B2" s="408"/>
      <c r="C2" s="408"/>
      <c r="D2" s="408"/>
      <c r="E2" s="408"/>
      <c r="F2" s="408"/>
      <c r="G2" s="408"/>
      <c r="H2" s="408"/>
      <c r="I2" s="408"/>
      <c r="J2" s="408"/>
      <c r="K2" s="408"/>
      <c r="L2" s="408"/>
      <c r="M2" s="408"/>
      <c r="N2" s="408"/>
      <c r="O2" s="408"/>
      <c r="P2" s="408"/>
      <c r="Q2" s="408"/>
      <c r="R2" s="408"/>
      <c r="S2" s="408"/>
      <c r="T2" s="408"/>
      <c r="U2" s="408"/>
    </row>
    <row r="3" spans="1:21" ht="12.75" customHeight="1" x14ac:dyDescent="0.2"/>
    <row r="4" spans="1:21" ht="15.75" customHeight="1" x14ac:dyDescent="0.25">
      <c r="A4" s="326" t="s">
        <v>154</v>
      </c>
      <c r="B4" s="314"/>
      <c r="C4" s="314"/>
      <c r="D4" s="314"/>
      <c r="E4" s="314"/>
      <c r="F4" s="314"/>
      <c r="G4" s="314"/>
      <c r="H4" s="314"/>
      <c r="I4" s="314"/>
      <c r="J4" s="314"/>
      <c r="K4" s="314"/>
      <c r="L4" s="314"/>
      <c r="M4" s="314"/>
      <c r="N4" s="314"/>
      <c r="O4" s="314"/>
      <c r="P4" s="314"/>
      <c r="Q4" s="314"/>
      <c r="R4" s="314"/>
      <c r="S4" s="314"/>
      <c r="T4" s="314"/>
      <c r="U4" s="314"/>
    </row>
    <row r="5" spans="1:21" ht="13.5" customHeight="1" thickBot="1" x14ac:dyDescent="0.25"/>
    <row r="6" spans="1:21" ht="15" customHeight="1" thickTop="1" x14ac:dyDescent="0.2">
      <c r="A6" s="65"/>
      <c r="B6" s="51" t="s">
        <v>160</v>
      </c>
      <c r="C6" s="51"/>
      <c r="D6" s="51"/>
      <c r="E6" s="51"/>
      <c r="F6" s="51"/>
      <c r="G6" s="51"/>
      <c r="H6" s="51"/>
      <c r="I6" s="51"/>
      <c r="J6" s="51"/>
      <c r="K6" s="51"/>
      <c r="L6" s="51"/>
      <c r="M6" s="59"/>
      <c r="N6" s="51" t="s">
        <v>161</v>
      </c>
      <c r="O6" s="51"/>
      <c r="P6" s="51"/>
      <c r="Q6" s="59"/>
      <c r="R6" s="82"/>
      <c r="S6" s="371" t="s">
        <v>204</v>
      </c>
      <c r="T6" s="277"/>
      <c r="U6" s="82"/>
    </row>
    <row r="7" spans="1:21" ht="15" customHeight="1" x14ac:dyDescent="0.2">
      <c r="A7" s="60" t="s">
        <v>26</v>
      </c>
      <c r="B7" s="48" t="s">
        <v>1</v>
      </c>
      <c r="C7" s="69"/>
      <c r="D7" s="69"/>
      <c r="E7" s="49"/>
      <c r="F7" s="48" t="s">
        <v>155</v>
      </c>
      <c r="G7" s="69"/>
      <c r="H7" s="69"/>
      <c r="I7" s="49"/>
      <c r="J7" s="48" t="s">
        <v>0</v>
      </c>
      <c r="K7" s="69"/>
      <c r="L7" s="69"/>
      <c r="M7" s="49"/>
      <c r="N7" s="43" t="s">
        <v>2</v>
      </c>
      <c r="O7" s="44"/>
      <c r="P7" s="44"/>
      <c r="Q7" s="38"/>
      <c r="R7" s="81"/>
      <c r="S7" s="409"/>
      <c r="T7" s="278"/>
      <c r="U7" s="83"/>
    </row>
    <row r="8" spans="1:21" ht="40.5" customHeight="1" x14ac:dyDescent="0.2">
      <c r="A8" s="592"/>
      <c r="B8" s="236" t="s">
        <v>3</v>
      </c>
      <c r="C8" s="236" t="s">
        <v>4</v>
      </c>
      <c r="D8" s="237" t="s">
        <v>400</v>
      </c>
      <c r="E8" s="238" t="s">
        <v>0</v>
      </c>
      <c r="F8" s="236" t="s">
        <v>3</v>
      </c>
      <c r="G8" s="236" t="s">
        <v>4</v>
      </c>
      <c r="H8" s="237" t="s">
        <v>400</v>
      </c>
      <c r="I8" s="238" t="s">
        <v>0</v>
      </c>
      <c r="J8" s="236" t="s">
        <v>3</v>
      </c>
      <c r="K8" s="236" t="s">
        <v>4</v>
      </c>
      <c r="L8" s="237" t="s">
        <v>400</v>
      </c>
      <c r="M8" s="238" t="s">
        <v>0</v>
      </c>
      <c r="N8" s="236" t="s">
        <v>3</v>
      </c>
      <c r="O8" s="236" t="s">
        <v>4</v>
      </c>
      <c r="P8" s="237" t="s">
        <v>400</v>
      </c>
      <c r="Q8" s="238" t="s">
        <v>0</v>
      </c>
      <c r="R8" s="239" t="s">
        <v>3</v>
      </c>
      <c r="S8" s="239" t="s">
        <v>4</v>
      </c>
      <c r="T8" s="240" t="s">
        <v>400</v>
      </c>
      <c r="U8" s="241" t="s">
        <v>0</v>
      </c>
    </row>
    <row r="9" spans="1:21" ht="18.75" customHeight="1" x14ac:dyDescent="0.25">
      <c r="A9" s="55" t="s">
        <v>30</v>
      </c>
      <c r="B9" s="12">
        <v>3</v>
      </c>
      <c r="C9" s="12">
        <v>0</v>
      </c>
      <c r="D9" s="12">
        <v>0</v>
      </c>
      <c r="E9" s="12">
        <f>SUM(B9:D9)</f>
        <v>3</v>
      </c>
      <c r="F9" s="12">
        <v>0</v>
      </c>
      <c r="G9" s="12">
        <v>0</v>
      </c>
      <c r="H9" s="12">
        <v>0</v>
      </c>
      <c r="I9" s="12">
        <f>SUM(F9:H9)</f>
        <v>0</v>
      </c>
      <c r="J9" s="12">
        <f>F9+B9</f>
        <v>3</v>
      </c>
      <c r="K9" s="12">
        <f t="shared" ref="K9:L24" si="0">G9+C9</f>
        <v>0</v>
      </c>
      <c r="L9" s="12">
        <f t="shared" si="0"/>
        <v>0</v>
      </c>
      <c r="M9" s="12">
        <f>SUM(J9:L9)</f>
        <v>3</v>
      </c>
      <c r="N9" s="12">
        <v>0</v>
      </c>
      <c r="O9" s="12">
        <v>0</v>
      </c>
      <c r="P9" s="12">
        <v>0</v>
      </c>
      <c r="Q9" s="12">
        <f>SUM(N9:P9)</f>
        <v>0</v>
      </c>
      <c r="R9" s="27">
        <f>N9+J9</f>
        <v>3</v>
      </c>
      <c r="S9" s="27">
        <f t="shared" ref="S9:T24" si="1">O9+K9</f>
        <v>0</v>
      </c>
      <c r="T9" s="27">
        <f t="shared" si="1"/>
        <v>0</v>
      </c>
      <c r="U9" s="28">
        <f>SUM(R9:T9)</f>
        <v>3</v>
      </c>
    </row>
    <row r="10" spans="1:21" ht="18.75" customHeight="1" x14ac:dyDescent="0.25">
      <c r="A10" s="56" t="s">
        <v>31</v>
      </c>
      <c r="B10" s="12">
        <v>7</v>
      </c>
      <c r="C10" s="12">
        <v>0</v>
      </c>
      <c r="D10" s="12">
        <v>0</v>
      </c>
      <c r="E10" s="12">
        <f t="shared" ref="E10:E25" si="2">SUM(B10:D10)</f>
        <v>7</v>
      </c>
      <c r="F10" s="12">
        <v>0</v>
      </c>
      <c r="G10" s="12">
        <v>0</v>
      </c>
      <c r="H10" s="12">
        <v>0</v>
      </c>
      <c r="I10" s="12">
        <f t="shared" ref="I10:I25" si="3">SUM(F10:H10)</f>
        <v>0</v>
      </c>
      <c r="J10" s="12">
        <f t="shared" ref="J10:L25" si="4">F10+B10</f>
        <v>7</v>
      </c>
      <c r="K10" s="12">
        <f t="shared" si="0"/>
        <v>0</v>
      </c>
      <c r="L10" s="12">
        <f t="shared" si="0"/>
        <v>0</v>
      </c>
      <c r="M10" s="12">
        <f t="shared" ref="M10:M25" si="5">SUM(J10:L10)</f>
        <v>7</v>
      </c>
      <c r="N10" s="12">
        <v>0</v>
      </c>
      <c r="O10" s="12">
        <v>1</v>
      </c>
      <c r="P10" s="12">
        <v>0</v>
      </c>
      <c r="Q10" s="12">
        <f t="shared" ref="Q10:Q25" si="6">SUM(N10:P10)</f>
        <v>1</v>
      </c>
      <c r="R10" s="27">
        <f t="shared" ref="R10:T25" si="7">N10+J10</f>
        <v>7</v>
      </c>
      <c r="S10" s="27">
        <f t="shared" si="1"/>
        <v>1</v>
      </c>
      <c r="T10" s="27">
        <f t="shared" si="1"/>
        <v>0</v>
      </c>
      <c r="U10" s="28">
        <f t="shared" ref="U10:U25" si="8">SUM(R10:T10)</f>
        <v>8</v>
      </c>
    </row>
    <row r="11" spans="1:21" ht="18.75" customHeight="1" x14ac:dyDescent="0.25">
      <c r="A11" s="56" t="s">
        <v>32</v>
      </c>
      <c r="B11" s="12">
        <v>7</v>
      </c>
      <c r="C11" s="12">
        <v>2</v>
      </c>
      <c r="D11" s="12">
        <v>0</v>
      </c>
      <c r="E11" s="12">
        <f t="shared" si="2"/>
        <v>9</v>
      </c>
      <c r="F11" s="12">
        <v>2</v>
      </c>
      <c r="G11" s="12">
        <v>1</v>
      </c>
      <c r="H11" s="12">
        <v>0</v>
      </c>
      <c r="I11" s="12">
        <f t="shared" si="3"/>
        <v>3</v>
      </c>
      <c r="J11" s="12">
        <f t="shared" si="4"/>
        <v>9</v>
      </c>
      <c r="K11" s="12">
        <f t="shared" si="0"/>
        <v>3</v>
      </c>
      <c r="L11" s="12">
        <f t="shared" si="0"/>
        <v>0</v>
      </c>
      <c r="M11" s="12">
        <f t="shared" si="5"/>
        <v>12</v>
      </c>
      <c r="N11" s="12">
        <v>0</v>
      </c>
      <c r="O11" s="12">
        <v>0</v>
      </c>
      <c r="P11" s="12">
        <v>0</v>
      </c>
      <c r="Q11" s="12">
        <f t="shared" si="6"/>
        <v>0</v>
      </c>
      <c r="R11" s="27">
        <f t="shared" si="7"/>
        <v>9</v>
      </c>
      <c r="S11" s="27">
        <f t="shared" si="1"/>
        <v>3</v>
      </c>
      <c r="T11" s="27">
        <f t="shared" si="1"/>
        <v>0</v>
      </c>
      <c r="U11" s="28">
        <f t="shared" si="8"/>
        <v>12</v>
      </c>
    </row>
    <row r="12" spans="1:21" ht="18.75" customHeight="1" x14ac:dyDescent="0.25">
      <c r="A12" s="56" t="s">
        <v>33</v>
      </c>
      <c r="B12" s="12">
        <v>5</v>
      </c>
      <c r="C12" s="12">
        <v>0</v>
      </c>
      <c r="D12" s="12">
        <v>0</v>
      </c>
      <c r="E12" s="12">
        <f t="shared" si="2"/>
        <v>5</v>
      </c>
      <c r="F12" s="12">
        <v>2</v>
      </c>
      <c r="G12" s="12">
        <v>0</v>
      </c>
      <c r="H12" s="12">
        <v>0</v>
      </c>
      <c r="I12" s="12">
        <f t="shared" si="3"/>
        <v>2</v>
      </c>
      <c r="J12" s="12">
        <f t="shared" si="4"/>
        <v>7</v>
      </c>
      <c r="K12" s="12">
        <f t="shared" si="0"/>
        <v>0</v>
      </c>
      <c r="L12" s="12">
        <f t="shared" si="0"/>
        <v>0</v>
      </c>
      <c r="M12" s="12">
        <f t="shared" si="5"/>
        <v>7</v>
      </c>
      <c r="N12" s="12">
        <v>1</v>
      </c>
      <c r="O12" s="12">
        <v>0</v>
      </c>
      <c r="P12" s="12">
        <v>0</v>
      </c>
      <c r="Q12" s="12">
        <f t="shared" si="6"/>
        <v>1</v>
      </c>
      <c r="R12" s="27">
        <f t="shared" si="7"/>
        <v>8</v>
      </c>
      <c r="S12" s="27">
        <f t="shared" si="1"/>
        <v>0</v>
      </c>
      <c r="T12" s="27">
        <f t="shared" si="1"/>
        <v>0</v>
      </c>
      <c r="U12" s="28">
        <f t="shared" si="8"/>
        <v>8</v>
      </c>
    </row>
    <row r="13" spans="1:21" ht="18.75" customHeight="1" x14ac:dyDescent="0.25">
      <c r="A13" s="56" t="s">
        <v>34</v>
      </c>
      <c r="B13" s="12">
        <v>20</v>
      </c>
      <c r="C13" s="12">
        <v>2</v>
      </c>
      <c r="D13" s="12">
        <v>0</v>
      </c>
      <c r="E13" s="12">
        <f t="shared" si="2"/>
        <v>22</v>
      </c>
      <c r="F13" s="12">
        <v>2</v>
      </c>
      <c r="G13" s="12">
        <v>2</v>
      </c>
      <c r="H13" s="12">
        <v>0</v>
      </c>
      <c r="I13" s="12">
        <f t="shared" si="3"/>
        <v>4</v>
      </c>
      <c r="J13" s="12">
        <f t="shared" si="4"/>
        <v>22</v>
      </c>
      <c r="K13" s="12">
        <f t="shared" si="0"/>
        <v>4</v>
      </c>
      <c r="L13" s="12">
        <f t="shared" si="0"/>
        <v>0</v>
      </c>
      <c r="M13" s="12">
        <f t="shared" si="5"/>
        <v>26</v>
      </c>
      <c r="N13" s="12">
        <v>0</v>
      </c>
      <c r="O13" s="12">
        <v>1</v>
      </c>
      <c r="P13" s="12">
        <v>0</v>
      </c>
      <c r="Q13" s="12">
        <f t="shared" si="6"/>
        <v>1</v>
      </c>
      <c r="R13" s="27">
        <f t="shared" si="7"/>
        <v>22</v>
      </c>
      <c r="S13" s="27">
        <f t="shared" si="1"/>
        <v>5</v>
      </c>
      <c r="T13" s="27">
        <f t="shared" si="1"/>
        <v>0</v>
      </c>
      <c r="U13" s="28">
        <f t="shared" si="8"/>
        <v>27</v>
      </c>
    </row>
    <row r="14" spans="1:21" ht="18.75" customHeight="1" x14ac:dyDescent="0.25">
      <c r="A14" s="56" t="s">
        <v>35</v>
      </c>
      <c r="B14" s="12">
        <v>28</v>
      </c>
      <c r="C14" s="12">
        <v>15</v>
      </c>
      <c r="D14" s="12">
        <v>0</v>
      </c>
      <c r="E14" s="12">
        <f t="shared" si="2"/>
        <v>43</v>
      </c>
      <c r="F14" s="12">
        <v>6</v>
      </c>
      <c r="G14" s="12">
        <v>3</v>
      </c>
      <c r="H14" s="12">
        <v>0</v>
      </c>
      <c r="I14" s="12">
        <f t="shared" si="3"/>
        <v>9</v>
      </c>
      <c r="J14" s="12">
        <f t="shared" si="4"/>
        <v>34</v>
      </c>
      <c r="K14" s="12">
        <f t="shared" si="0"/>
        <v>18</v>
      </c>
      <c r="L14" s="12">
        <f t="shared" si="0"/>
        <v>0</v>
      </c>
      <c r="M14" s="12">
        <f t="shared" si="5"/>
        <v>52</v>
      </c>
      <c r="N14" s="12">
        <v>0</v>
      </c>
      <c r="O14" s="12">
        <v>1</v>
      </c>
      <c r="P14" s="12">
        <v>0</v>
      </c>
      <c r="Q14" s="12">
        <f t="shared" si="6"/>
        <v>1</v>
      </c>
      <c r="R14" s="27">
        <f t="shared" si="7"/>
        <v>34</v>
      </c>
      <c r="S14" s="27">
        <f t="shared" si="1"/>
        <v>19</v>
      </c>
      <c r="T14" s="27">
        <f t="shared" si="1"/>
        <v>0</v>
      </c>
      <c r="U14" s="28">
        <f t="shared" si="8"/>
        <v>53</v>
      </c>
    </row>
    <row r="15" spans="1:21" ht="18.75" customHeight="1" x14ac:dyDescent="0.25">
      <c r="A15" s="56" t="s">
        <v>36</v>
      </c>
      <c r="B15" s="12">
        <v>16</v>
      </c>
      <c r="C15" s="12">
        <v>5</v>
      </c>
      <c r="D15" s="12">
        <v>0</v>
      </c>
      <c r="E15" s="12">
        <f t="shared" si="2"/>
        <v>21</v>
      </c>
      <c r="F15" s="12">
        <v>1</v>
      </c>
      <c r="G15" s="12">
        <v>4</v>
      </c>
      <c r="H15" s="12">
        <v>0</v>
      </c>
      <c r="I15" s="12">
        <f t="shared" si="3"/>
        <v>5</v>
      </c>
      <c r="J15" s="12">
        <f t="shared" si="4"/>
        <v>17</v>
      </c>
      <c r="K15" s="12">
        <f t="shared" si="0"/>
        <v>9</v>
      </c>
      <c r="L15" s="12">
        <f t="shared" si="0"/>
        <v>0</v>
      </c>
      <c r="M15" s="12">
        <f t="shared" si="5"/>
        <v>26</v>
      </c>
      <c r="N15" s="12">
        <v>1</v>
      </c>
      <c r="O15" s="12">
        <v>0</v>
      </c>
      <c r="P15" s="12">
        <v>0</v>
      </c>
      <c r="Q15" s="12">
        <f t="shared" si="6"/>
        <v>1</v>
      </c>
      <c r="R15" s="27">
        <f t="shared" si="7"/>
        <v>18</v>
      </c>
      <c r="S15" s="27">
        <f t="shared" si="1"/>
        <v>9</v>
      </c>
      <c r="T15" s="27">
        <f t="shared" si="1"/>
        <v>0</v>
      </c>
      <c r="U15" s="28">
        <f t="shared" si="8"/>
        <v>27</v>
      </c>
    </row>
    <row r="16" spans="1:21" ht="18.75" customHeight="1" x14ac:dyDescent="0.25">
      <c r="A16" s="56" t="s">
        <v>37</v>
      </c>
      <c r="B16" s="12">
        <v>21</v>
      </c>
      <c r="C16" s="12">
        <v>7</v>
      </c>
      <c r="D16" s="12">
        <v>0</v>
      </c>
      <c r="E16" s="12">
        <f t="shared" si="2"/>
        <v>28</v>
      </c>
      <c r="F16" s="12">
        <v>7</v>
      </c>
      <c r="G16" s="12">
        <v>3</v>
      </c>
      <c r="H16" s="12">
        <v>0</v>
      </c>
      <c r="I16" s="12">
        <f t="shared" si="3"/>
        <v>10</v>
      </c>
      <c r="J16" s="12">
        <f t="shared" si="4"/>
        <v>28</v>
      </c>
      <c r="K16" s="12">
        <f t="shared" si="0"/>
        <v>10</v>
      </c>
      <c r="L16" s="12">
        <f t="shared" si="0"/>
        <v>0</v>
      </c>
      <c r="M16" s="12">
        <f t="shared" si="5"/>
        <v>38</v>
      </c>
      <c r="N16" s="12">
        <v>5</v>
      </c>
      <c r="O16" s="12">
        <v>5</v>
      </c>
      <c r="P16" s="12">
        <v>0</v>
      </c>
      <c r="Q16" s="12">
        <f t="shared" si="6"/>
        <v>10</v>
      </c>
      <c r="R16" s="27">
        <f t="shared" si="7"/>
        <v>33</v>
      </c>
      <c r="S16" s="27">
        <f t="shared" si="1"/>
        <v>15</v>
      </c>
      <c r="T16" s="27">
        <f t="shared" si="1"/>
        <v>0</v>
      </c>
      <c r="U16" s="28">
        <f t="shared" si="8"/>
        <v>48</v>
      </c>
    </row>
    <row r="17" spans="1:21" ht="18.75" customHeight="1" x14ac:dyDescent="0.25">
      <c r="A17" s="56" t="s">
        <v>398</v>
      </c>
      <c r="B17" s="12">
        <v>8</v>
      </c>
      <c r="C17" s="12">
        <v>1</v>
      </c>
      <c r="D17" s="12">
        <v>0</v>
      </c>
      <c r="E17" s="12">
        <f t="shared" si="2"/>
        <v>9</v>
      </c>
      <c r="F17" s="12">
        <v>3</v>
      </c>
      <c r="G17" s="12">
        <v>0</v>
      </c>
      <c r="H17" s="12">
        <v>0</v>
      </c>
      <c r="I17" s="12">
        <f t="shared" si="3"/>
        <v>3</v>
      </c>
      <c r="J17" s="12">
        <f t="shared" si="4"/>
        <v>11</v>
      </c>
      <c r="K17" s="12">
        <f t="shared" si="0"/>
        <v>1</v>
      </c>
      <c r="L17" s="12">
        <f t="shared" si="0"/>
        <v>0</v>
      </c>
      <c r="M17" s="12">
        <f t="shared" si="5"/>
        <v>12</v>
      </c>
      <c r="N17" s="12">
        <v>0</v>
      </c>
      <c r="O17" s="12">
        <v>1</v>
      </c>
      <c r="P17" s="12">
        <v>0</v>
      </c>
      <c r="Q17" s="12">
        <f t="shared" si="6"/>
        <v>1</v>
      </c>
      <c r="R17" s="27">
        <f t="shared" si="7"/>
        <v>11</v>
      </c>
      <c r="S17" s="27">
        <f t="shared" si="1"/>
        <v>2</v>
      </c>
      <c r="T17" s="27">
        <f t="shared" si="1"/>
        <v>0</v>
      </c>
      <c r="U17" s="28">
        <f t="shared" si="8"/>
        <v>13</v>
      </c>
    </row>
    <row r="18" spans="1:21" ht="18.75" customHeight="1" x14ac:dyDescent="0.25">
      <c r="A18" s="56" t="s">
        <v>38</v>
      </c>
      <c r="B18" s="12">
        <v>21</v>
      </c>
      <c r="C18" s="12">
        <v>2</v>
      </c>
      <c r="D18" s="12">
        <v>0</v>
      </c>
      <c r="E18" s="12">
        <f t="shared" si="2"/>
        <v>23</v>
      </c>
      <c r="F18" s="12">
        <v>4</v>
      </c>
      <c r="G18" s="12">
        <v>1</v>
      </c>
      <c r="H18" s="12">
        <v>0</v>
      </c>
      <c r="I18" s="12">
        <f t="shared" si="3"/>
        <v>5</v>
      </c>
      <c r="J18" s="12">
        <f t="shared" si="4"/>
        <v>25</v>
      </c>
      <c r="K18" s="12">
        <f t="shared" si="0"/>
        <v>3</v>
      </c>
      <c r="L18" s="12">
        <f t="shared" si="0"/>
        <v>0</v>
      </c>
      <c r="M18" s="12">
        <f t="shared" si="5"/>
        <v>28</v>
      </c>
      <c r="N18" s="12">
        <v>1</v>
      </c>
      <c r="O18" s="12">
        <v>7</v>
      </c>
      <c r="P18" s="12">
        <v>0</v>
      </c>
      <c r="Q18" s="12">
        <f t="shared" si="6"/>
        <v>8</v>
      </c>
      <c r="R18" s="27">
        <f t="shared" si="7"/>
        <v>26</v>
      </c>
      <c r="S18" s="27">
        <f t="shared" si="1"/>
        <v>10</v>
      </c>
      <c r="T18" s="27">
        <f t="shared" si="1"/>
        <v>0</v>
      </c>
      <c r="U18" s="28">
        <f t="shared" si="8"/>
        <v>36</v>
      </c>
    </row>
    <row r="19" spans="1:21" ht="18.75" customHeight="1" x14ac:dyDescent="0.25">
      <c r="A19" s="56" t="s">
        <v>39</v>
      </c>
      <c r="B19" s="12">
        <v>16</v>
      </c>
      <c r="C19" s="12">
        <v>3</v>
      </c>
      <c r="D19" s="12">
        <v>0</v>
      </c>
      <c r="E19" s="12">
        <f t="shared" si="2"/>
        <v>19</v>
      </c>
      <c r="F19" s="12">
        <v>0</v>
      </c>
      <c r="G19" s="12">
        <v>0</v>
      </c>
      <c r="H19" s="12">
        <v>0</v>
      </c>
      <c r="I19" s="12">
        <f t="shared" si="3"/>
        <v>0</v>
      </c>
      <c r="J19" s="12">
        <f t="shared" si="4"/>
        <v>16</v>
      </c>
      <c r="K19" s="12">
        <f t="shared" si="0"/>
        <v>3</v>
      </c>
      <c r="L19" s="12">
        <f t="shared" si="0"/>
        <v>0</v>
      </c>
      <c r="M19" s="12">
        <f t="shared" si="5"/>
        <v>19</v>
      </c>
      <c r="N19" s="12">
        <v>0</v>
      </c>
      <c r="O19" s="12">
        <v>0</v>
      </c>
      <c r="P19" s="12">
        <v>0</v>
      </c>
      <c r="Q19" s="12">
        <f t="shared" si="6"/>
        <v>0</v>
      </c>
      <c r="R19" s="27">
        <f t="shared" si="7"/>
        <v>16</v>
      </c>
      <c r="S19" s="27">
        <f t="shared" si="1"/>
        <v>3</v>
      </c>
      <c r="T19" s="27">
        <f t="shared" si="1"/>
        <v>0</v>
      </c>
      <c r="U19" s="28">
        <f t="shared" si="8"/>
        <v>19</v>
      </c>
    </row>
    <row r="20" spans="1:21" ht="18.75" customHeight="1" x14ac:dyDescent="0.25">
      <c r="A20" s="56" t="s">
        <v>40</v>
      </c>
      <c r="B20" s="12">
        <v>14</v>
      </c>
      <c r="C20" s="12">
        <v>0</v>
      </c>
      <c r="D20" s="12">
        <v>0</v>
      </c>
      <c r="E20" s="12">
        <f t="shared" si="2"/>
        <v>14</v>
      </c>
      <c r="F20" s="12">
        <v>0</v>
      </c>
      <c r="G20" s="12">
        <v>0</v>
      </c>
      <c r="H20" s="12">
        <v>0</v>
      </c>
      <c r="I20" s="12">
        <f t="shared" si="3"/>
        <v>0</v>
      </c>
      <c r="J20" s="12">
        <f t="shared" si="4"/>
        <v>14</v>
      </c>
      <c r="K20" s="12">
        <f t="shared" si="0"/>
        <v>0</v>
      </c>
      <c r="L20" s="12">
        <f t="shared" si="0"/>
        <v>0</v>
      </c>
      <c r="M20" s="12">
        <f t="shared" si="5"/>
        <v>14</v>
      </c>
      <c r="N20" s="12">
        <v>0</v>
      </c>
      <c r="O20" s="12">
        <v>2</v>
      </c>
      <c r="P20" s="12">
        <v>0</v>
      </c>
      <c r="Q20" s="12">
        <f t="shared" si="6"/>
        <v>2</v>
      </c>
      <c r="R20" s="27">
        <f t="shared" si="7"/>
        <v>14</v>
      </c>
      <c r="S20" s="27">
        <f t="shared" si="1"/>
        <v>2</v>
      </c>
      <c r="T20" s="27">
        <f t="shared" si="1"/>
        <v>0</v>
      </c>
      <c r="U20" s="28">
        <f t="shared" si="8"/>
        <v>16</v>
      </c>
    </row>
    <row r="21" spans="1:21" ht="18.75" customHeight="1" x14ac:dyDescent="0.25">
      <c r="A21" s="57" t="s">
        <v>41</v>
      </c>
      <c r="B21" s="12">
        <v>13</v>
      </c>
      <c r="C21" s="12">
        <v>4</v>
      </c>
      <c r="D21" s="12">
        <v>0</v>
      </c>
      <c r="E21" s="12">
        <f t="shared" si="2"/>
        <v>17</v>
      </c>
      <c r="F21" s="12">
        <v>1</v>
      </c>
      <c r="G21" s="12">
        <v>0</v>
      </c>
      <c r="H21" s="12">
        <v>0</v>
      </c>
      <c r="I21" s="12">
        <f t="shared" si="3"/>
        <v>1</v>
      </c>
      <c r="J21" s="12">
        <f t="shared" si="4"/>
        <v>14</v>
      </c>
      <c r="K21" s="12">
        <f t="shared" si="0"/>
        <v>4</v>
      </c>
      <c r="L21" s="12">
        <f t="shared" si="0"/>
        <v>0</v>
      </c>
      <c r="M21" s="12">
        <f t="shared" si="5"/>
        <v>18</v>
      </c>
      <c r="N21" s="12">
        <v>1</v>
      </c>
      <c r="O21" s="12">
        <v>1</v>
      </c>
      <c r="P21" s="12">
        <v>0</v>
      </c>
      <c r="Q21" s="12">
        <f t="shared" si="6"/>
        <v>2</v>
      </c>
      <c r="R21" s="27">
        <f t="shared" si="7"/>
        <v>15</v>
      </c>
      <c r="S21" s="27">
        <f t="shared" si="1"/>
        <v>5</v>
      </c>
      <c r="T21" s="27">
        <f t="shared" si="1"/>
        <v>0</v>
      </c>
      <c r="U21" s="28">
        <f t="shared" si="8"/>
        <v>20</v>
      </c>
    </row>
    <row r="22" spans="1:21" ht="18.75" customHeight="1" x14ac:dyDescent="0.25">
      <c r="A22" s="57" t="s">
        <v>42</v>
      </c>
      <c r="B22" s="12">
        <v>3</v>
      </c>
      <c r="C22" s="12">
        <v>2</v>
      </c>
      <c r="D22" s="12">
        <v>0</v>
      </c>
      <c r="E22" s="12">
        <f t="shared" si="2"/>
        <v>5</v>
      </c>
      <c r="F22" s="12">
        <v>0</v>
      </c>
      <c r="G22" s="12">
        <v>0</v>
      </c>
      <c r="H22" s="12">
        <v>0</v>
      </c>
      <c r="I22" s="12">
        <f t="shared" si="3"/>
        <v>0</v>
      </c>
      <c r="J22" s="12">
        <f t="shared" si="4"/>
        <v>3</v>
      </c>
      <c r="K22" s="12">
        <f t="shared" si="0"/>
        <v>2</v>
      </c>
      <c r="L22" s="12">
        <f t="shared" si="0"/>
        <v>0</v>
      </c>
      <c r="M22" s="12">
        <f t="shared" si="5"/>
        <v>5</v>
      </c>
      <c r="N22" s="12">
        <v>0</v>
      </c>
      <c r="O22" s="12">
        <v>0</v>
      </c>
      <c r="P22" s="12">
        <v>0</v>
      </c>
      <c r="Q22" s="12">
        <f t="shared" si="6"/>
        <v>0</v>
      </c>
      <c r="R22" s="27">
        <f t="shared" si="7"/>
        <v>3</v>
      </c>
      <c r="S22" s="27">
        <f t="shared" si="1"/>
        <v>2</v>
      </c>
      <c r="T22" s="27">
        <f t="shared" si="1"/>
        <v>0</v>
      </c>
      <c r="U22" s="28">
        <f t="shared" si="8"/>
        <v>5</v>
      </c>
    </row>
    <row r="23" spans="1:21" ht="18.75" customHeight="1" x14ac:dyDescent="0.25">
      <c r="A23" s="56" t="s">
        <v>43</v>
      </c>
      <c r="B23" s="12">
        <v>1</v>
      </c>
      <c r="C23" s="12">
        <v>2</v>
      </c>
      <c r="D23" s="12">
        <v>0</v>
      </c>
      <c r="E23" s="12">
        <f t="shared" si="2"/>
        <v>3</v>
      </c>
      <c r="F23" s="12">
        <v>0</v>
      </c>
      <c r="G23" s="12">
        <v>0</v>
      </c>
      <c r="H23" s="12">
        <v>0</v>
      </c>
      <c r="I23" s="12">
        <f t="shared" si="3"/>
        <v>0</v>
      </c>
      <c r="J23" s="12">
        <f t="shared" si="4"/>
        <v>1</v>
      </c>
      <c r="K23" s="12">
        <f t="shared" si="0"/>
        <v>2</v>
      </c>
      <c r="L23" s="12">
        <f t="shared" si="0"/>
        <v>0</v>
      </c>
      <c r="M23" s="12">
        <f t="shared" si="5"/>
        <v>3</v>
      </c>
      <c r="N23" s="12">
        <v>2</v>
      </c>
      <c r="O23" s="12">
        <v>1</v>
      </c>
      <c r="P23" s="12">
        <v>0</v>
      </c>
      <c r="Q23" s="12">
        <f t="shared" si="6"/>
        <v>3</v>
      </c>
      <c r="R23" s="27">
        <f t="shared" si="7"/>
        <v>3</v>
      </c>
      <c r="S23" s="27">
        <f t="shared" si="1"/>
        <v>3</v>
      </c>
      <c r="T23" s="27">
        <f t="shared" si="1"/>
        <v>0</v>
      </c>
      <c r="U23" s="28">
        <f t="shared" si="8"/>
        <v>6</v>
      </c>
    </row>
    <row r="24" spans="1:21" ht="18.75" customHeight="1" x14ac:dyDescent="0.25">
      <c r="A24" s="56" t="s">
        <v>44</v>
      </c>
      <c r="B24" s="12">
        <v>302</v>
      </c>
      <c r="C24" s="12">
        <v>135</v>
      </c>
      <c r="D24" s="12">
        <v>0</v>
      </c>
      <c r="E24" s="12">
        <f t="shared" si="2"/>
        <v>437</v>
      </c>
      <c r="F24" s="12">
        <v>26</v>
      </c>
      <c r="G24" s="12">
        <v>14</v>
      </c>
      <c r="H24" s="12">
        <v>0</v>
      </c>
      <c r="I24" s="12">
        <f t="shared" si="3"/>
        <v>40</v>
      </c>
      <c r="J24" s="12">
        <f t="shared" si="4"/>
        <v>328</v>
      </c>
      <c r="K24" s="12">
        <f t="shared" si="0"/>
        <v>149</v>
      </c>
      <c r="L24" s="12">
        <f t="shared" si="0"/>
        <v>0</v>
      </c>
      <c r="M24" s="12">
        <f t="shared" si="5"/>
        <v>477</v>
      </c>
      <c r="N24" s="12">
        <v>15</v>
      </c>
      <c r="O24" s="12">
        <v>13</v>
      </c>
      <c r="P24" s="12">
        <v>0</v>
      </c>
      <c r="Q24" s="12">
        <f t="shared" si="6"/>
        <v>28</v>
      </c>
      <c r="R24" s="27">
        <f t="shared" si="7"/>
        <v>343</v>
      </c>
      <c r="S24" s="27">
        <f t="shared" si="1"/>
        <v>162</v>
      </c>
      <c r="T24" s="27">
        <f t="shared" si="1"/>
        <v>0</v>
      </c>
      <c r="U24" s="28">
        <f t="shared" si="8"/>
        <v>505</v>
      </c>
    </row>
    <row r="25" spans="1:21" ht="18.75" customHeight="1" x14ac:dyDescent="0.25">
      <c r="A25" s="235" t="s">
        <v>400</v>
      </c>
      <c r="B25" s="12">
        <v>0</v>
      </c>
      <c r="C25" s="12">
        <v>0</v>
      </c>
      <c r="D25" s="12">
        <v>0</v>
      </c>
      <c r="E25" s="12">
        <f t="shared" si="2"/>
        <v>0</v>
      </c>
      <c r="F25" s="12">
        <v>0</v>
      </c>
      <c r="G25" s="12">
        <v>0</v>
      </c>
      <c r="H25" s="12">
        <v>0</v>
      </c>
      <c r="I25" s="12">
        <f t="shared" si="3"/>
        <v>0</v>
      </c>
      <c r="J25" s="12">
        <f t="shared" si="4"/>
        <v>0</v>
      </c>
      <c r="K25" s="12">
        <f t="shared" si="4"/>
        <v>0</v>
      </c>
      <c r="L25" s="12">
        <f t="shared" si="4"/>
        <v>0</v>
      </c>
      <c r="M25" s="12">
        <f t="shared" si="5"/>
        <v>0</v>
      </c>
      <c r="N25" s="12">
        <v>0</v>
      </c>
      <c r="O25" s="12">
        <v>0</v>
      </c>
      <c r="P25" s="12">
        <v>0</v>
      </c>
      <c r="Q25" s="12">
        <f t="shared" si="6"/>
        <v>0</v>
      </c>
      <c r="R25" s="27">
        <f t="shared" si="7"/>
        <v>0</v>
      </c>
      <c r="S25" s="27">
        <f t="shared" si="7"/>
        <v>0</v>
      </c>
      <c r="T25" s="27">
        <f t="shared" si="7"/>
        <v>0</v>
      </c>
      <c r="U25" s="28">
        <f t="shared" si="8"/>
        <v>0</v>
      </c>
    </row>
    <row r="26" spans="1:21" ht="18.75" customHeight="1" thickBot="1" x14ac:dyDescent="0.3">
      <c r="A26" s="63" t="s">
        <v>0</v>
      </c>
      <c r="B26" s="71">
        <f>SUM(B9:B25)</f>
        <v>485</v>
      </c>
      <c r="C26" s="71">
        <f t="shared" ref="C26:U26" si="9">SUM(C9:C25)</f>
        <v>180</v>
      </c>
      <c r="D26" s="71">
        <f t="shared" si="9"/>
        <v>0</v>
      </c>
      <c r="E26" s="71">
        <f t="shared" si="9"/>
        <v>665</v>
      </c>
      <c r="F26" s="71">
        <f t="shared" si="9"/>
        <v>54</v>
      </c>
      <c r="G26" s="71">
        <f t="shared" si="9"/>
        <v>28</v>
      </c>
      <c r="H26" s="71">
        <f t="shared" si="9"/>
        <v>0</v>
      </c>
      <c r="I26" s="71">
        <f t="shared" si="9"/>
        <v>82</v>
      </c>
      <c r="J26" s="71">
        <f t="shared" si="9"/>
        <v>539</v>
      </c>
      <c r="K26" s="71">
        <f t="shared" si="9"/>
        <v>208</v>
      </c>
      <c r="L26" s="71">
        <f t="shared" si="9"/>
        <v>0</v>
      </c>
      <c r="M26" s="71">
        <f t="shared" si="9"/>
        <v>747</v>
      </c>
      <c r="N26" s="71">
        <f t="shared" si="9"/>
        <v>26</v>
      </c>
      <c r="O26" s="71">
        <f t="shared" si="9"/>
        <v>33</v>
      </c>
      <c r="P26" s="71">
        <f t="shared" si="9"/>
        <v>0</v>
      </c>
      <c r="Q26" s="71">
        <f t="shared" si="9"/>
        <v>59</v>
      </c>
      <c r="R26" s="71">
        <f t="shared" si="9"/>
        <v>565</v>
      </c>
      <c r="S26" s="71">
        <f t="shared" si="9"/>
        <v>241</v>
      </c>
      <c r="T26" s="71">
        <f t="shared" si="9"/>
        <v>0</v>
      </c>
      <c r="U26" s="71">
        <f t="shared" si="9"/>
        <v>806</v>
      </c>
    </row>
    <row r="27" spans="1:21" ht="13.5" thickTop="1" x14ac:dyDescent="0.2">
      <c r="A27" s="36" t="s">
        <v>232</v>
      </c>
    </row>
  </sheetData>
  <mergeCells count="3">
    <mergeCell ref="A2:U2"/>
    <mergeCell ref="A4:U4"/>
    <mergeCell ref="S6:S7"/>
  </mergeCells>
  <pageMargins left="0.82677165354330717" right="0.35433070866141736" top="1.3385826771653544" bottom="0.98425196850393704" header="0.51181102362204722" footer="0.51181102362204722"/>
  <pageSetup paperSize="14" scale="85" orientation="landscape" horizontalDpi="300" verticalDpi="300" r:id="rId1"/>
  <headerFooter alignWithMargins="0">
    <oddFooter>&amp;C27</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J34"/>
  <sheetViews>
    <sheetView showGridLines="0" zoomScale="70" zoomScaleNormal="70" workbookViewId="0">
      <selection activeCell="F28" sqref="F28"/>
    </sheetView>
  </sheetViews>
  <sheetFormatPr baseColWidth="10" defaultRowHeight="12.75" x14ac:dyDescent="0.2"/>
  <cols>
    <col min="1" max="1" width="9.42578125" bestFit="1" customWidth="1"/>
    <col min="2" max="2" width="50.85546875" customWidth="1"/>
    <col min="3" max="3" width="15.28515625" customWidth="1"/>
    <col min="4" max="4" width="15.140625" customWidth="1"/>
    <col min="5" max="5" width="17.28515625" customWidth="1"/>
    <col min="6" max="6" width="17" customWidth="1"/>
    <col min="7" max="7" width="20.140625" customWidth="1"/>
    <col min="8" max="8" width="17" customWidth="1"/>
    <col min="9" max="9" width="20.140625" customWidth="1"/>
    <col min="10" max="10" width="17" style="1" customWidth="1"/>
  </cols>
  <sheetData>
    <row r="1" spans="1:10" ht="16.5" customHeight="1" x14ac:dyDescent="0.25">
      <c r="A1" s="421" t="s">
        <v>405</v>
      </c>
      <c r="B1" s="16"/>
      <c r="C1" s="16"/>
      <c r="D1" s="16"/>
      <c r="E1" s="16"/>
      <c r="F1" s="16"/>
      <c r="G1" s="16"/>
      <c r="H1" s="16"/>
      <c r="I1" s="16"/>
      <c r="J1" s="17"/>
    </row>
    <row r="2" spans="1:10" ht="18" customHeight="1" x14ac:dyDescent="0.25">
      <c r="A2" s="16"/>
      <c r="B2" s="422" t="s">
        <v>48</v>
      </c>
      <c r="C2" s="422"/>
      <c r="D2" s="423"/>
      <c r="E2" s="423"/>
      <c r="F2" s="423"/>
      <c r="G2" s="423"/>
      <c r="H2" s="423"/>
      <c r="I2" s="423"/>
      <c r="J2" s="423"/>
    </row>
    <row r="3" spans="1:10" x14ac:dyDescent="0.2">
      <c r="A3" s="16"/>
      <c r="B3" s="16"/>
      <c r="C3" s="16"/>
      <c r="D3" s="16"/>
      <c r="E3" s="16"/>
      <c r="F3" s="16"/>
      <c r="G3" s="16"/>
      <c r="H3" s="16"/>
      <c r="I3" s="16"/>
      <c r="J3" s="17"/>
    </row>
    <row r="4" spans="1:10" ht="15.75" x14ac:dyDescent="0.25">
      <c r="A4" s="16"/>
      <c r="B4" s="424" t="s">
        <v>245</v>
      </c>
      <c r="C4" s="424"/>
      <c r="D4" s="422"/>
      <c r="E4" s="422"/>
      <c r="F4" s="422"/>
      <c r="G4" s="422"/>
      <c r="H4" s="422"/>
      <c r="I4" s="422"/>
      <c r="J4" s="423"/>
    </row>
    <row r="5" spans="1:10" ht="13.5" thickBot="1" x14ac:dyDescent="0.25">
      <c r="A5" s="16"/>
      <c r="B5" s="16"/>
      <c r="C5" s="16"/>
      <c r="D5" s="16"/>
      <c r="E5" s="16"/>
      <c r="F5" s="16"/>
      <c r="G5" s="16"/>
      <c r="H5" s="16"/>
      <c r="I5" s="16"/>
      <c r="J5" s="17"/>
    </row>
    <row r="6" spans="1:10" ht="21" customHeight="1" thickTop="1" x14ac:dyDescent="0.2">
      <c r="A6" s="447" t="s">
        <v>89</v>
      </c>
      <c r="B6" s="448" t="s">
        <v>373</v>
      </c>
      <c r="C6" s="449" t="s">
        <v>246</v>
      </c>
      <c r="D6" s="450"/>
      <c r="E6" s="451" t="s">
        <v>76</v>
      </c>
      <c r="F6" s="452"/>
      <c r="G6" s="452"/>
      <c r="H6" s="452"/>
      <c r="I6" s="453"/>
      <c r="J6" s="449" t="s">
        <v>253</v>
      </c>
    </row>
    <row r="7" spans="1:10" ht="13.5" customHeight="1" x14ac:dyDescent="0.2">
      <c r="A7" s="454"/>
      <c r="B7" s="455"/>
      <c r="C7" s="456"/>
      <c r="D7" s="457"/>
      <c r="E7" s="458" t="s">
        <v>249</v>
      </c>
      <c r="F7" s="459" t="s">
        <v>250</v>
      </c>
      <c r="G7" s="460"/>
      <c r="H7" s="460"/>
      <c r="I7" s="461"/>
      <c r="J7" s="462"/>
    </row>
    <row r="8" spans="1:10" ht="12.75" customHeight="1" x14ac:dyDescent="0.2">
      <c r="A8" s="454"/>
      <c r="B8" s="455"/>
      <c r="C8" s="463" t="s">
        <v>259</v>
      </c>
      <c r="D8" s="464" t="s">
        <v>247</v>
      </c>
      <c r="E8" s="465"/>
      <c r="F8" s="466" t="s">
        <v>108</v>
      </c>
      <c r="G8" s="467"/>
      <c r="H8" s="466" t="s">
        <v>217</v>
      </c>
      <c r="I8" s="467"/>
      <c r="J8" s="462"/>
    </row>
    <row r="9" spans="1:10" ht="12.75" customHeight="1" x14ac:dyDescent="0.2">
      <c r="A9" s="468"/>
      <c r="B9" s="469"/>
      <c r="C9" s="470"/>
      <c r="D9" s="470"/>
      <c r="E9" s="471"/>
      <c r="F9" s="472" t="s">
        <v>259</v>
      </c>
      <c r="G9" s="473" t="s">
        <v>247</v>
      </c>
      <c r="H9" s="472" t="s">
        <v>259</v>
      </c>
      <c r="I9" s="473" t="s">
        <v>247</v>
      </c>
      <c r="J9" s="437"/>
    </row>
    <row r="10" spans="1:10" ht="13.5" customHeight="1" x14ac:dyDescent="0.25">
      <c r="A10" s="474" t="s">
        <v>90</v>
      </c>
      <c r="B10" s="475" t="s">
        <v>79</v>
      </c>
      <c r="C10" s="255">
        <v>19300</v>
      </c>
      <c r="D10" s="255">
        <v>909</v>
      </c>
      <c r="E10" s="255">
        <v>56978</v>
      </c>
      <c r="F10" s="476">
        <v>1397</v>
      </c>
      <c r="G10" s="476">
        <v>0</v>
      </c>
      <c r="H10" s="476">
        <v>435</v>
      </c>
      <c r="I10" s="16">
        <v>0</v>
      </c>
      <c r="J10" s="255">
        <v>58810</v>
      </c>
    </row>
    <row r="11" spans="1:10" ht="15.75" x14ac:dyDescent="0.25">
      <c r="A11" s="477" t="s">
        <v>91</v>
      </c>
      <c r="B11" s="475" t="s">
        <v>80</v>
      </c>
      <c r="C11" s="255">
        <v>628</v>
      </c>
      <c r="D11" s="255">
        <v>37</v>
      </c>
      <c r="E11" s="255">
        <v>2302</v>
      </c>
      <c r="F11" s="252">
        <v>90</v>
      </c>
      <c r="G11" s="255">
        <v>0</v>
      </c>
      <c r="H11" s="255">
        <v>71</v>
      </c>
      <c r="I11" s="255">
        <v>0</v>
      </c>
      <c r="J11" s="255">
        <v>2463</v>
      </c>
    </row>
    <row r="12" spans="1:10" ht="15.75" x14ac:dyDescent="0.25">
      <c r="A12" s="477" t="s">
        <v>92</v>
      </c>
      <c r="B12" s="478" t="s">
        <v>81</v>
      </c>
      <c r="C12" s="255">
        <v>659</v>
      </c>
      <c r="D12" s="255">
        <v>63</v>
      </c>
      <c r="E12" s="255">
        <v>14480</v>
      </c>
      <c r="F12" s="252">
        <v>67</v>
      </c>
      <c r="G12" s="255">
        <v>0</v>
      </c>
      <c r="H12" s="255">
        <v>49</v>
      </c>
      <c r="I12" s="255">
        <v>0</v>
      </c>
      <c r="J12" s="255">
        <v>14596</v>
      </c>
    </row>
    <row r="13" spans="1:10" ht="15.75" x14ac:dyDescent="0.25">
      <c r="A13" s="477" t="s">
        <v>93</v>
      </c>
      <c r="B13" s="478" t="s">
        <v>82</v>
      </c>
      <c r="C13" s="255">
        <v>14547</v>
      </c>
      <c r="D13" s="255">
        <v>1149</v>
      </c>
      <c r="E13" s="255">
        <v>44147</v>
      </c>
      <c r="F13" s="252">
        <v>1996</v>
      </c>
      <c r="G13" s="255">
        <v>0</v>
      </c>
      <c r="H13" s="255">
        <v>968</v>
      </c>
      <c r="I13" s="255">
        <v>0</v>
      </c>
      <c r="J13" s="255">
        <v>47111</v>
      </c>
    </row>
    <row r="14" spans="1:10" ht="15.75" x14ac:dyDescent="0.25">
      <c r="A14" s="477" t="s">
        <v>94</v>
      </c>
      <c r="B14" s="479" t="s">
        <v>88</v>
      </c>
      <c r="C14" s="255">
        <v>1613</v>
      </c>
      <c r="D14" s="255">
        <v>54</v>
      </c>
      <c r="E14" s="255">
        <v>3569</v>
      </c>
      <c r="F14" s="252">
        <v>34</v>
      </c>
      <c r="G14" s="255">
        <v>0</v>
      </c>
      <c r="H14" s="255">
        <v>14</v>
      </c>
      <c r="I14" s="255">
        <v>0</v>
      </c>
      <c r="J14" s="255">
        <v>3617</v>
      </c>
    </row>
    <row r="15" spans="1:10" ht="15.75" x14ac:dyDescent="0.25">
      <c r="A15" s="477" t="s">
        <v>95</v>
      </c>
      <c r="B15" s="478" t="s">
        <v>25</v>
      </c>
      <c r="C15" s="255">
        <v>14428</v>
      </c>
      <c r="D15" s="255">
        <v>1588</v>
      </c>
      <c r="E15" s="255">
        <v>52342</v>
      </c>
      <c r="F15" s="252">
        <v>3512</v>
      </c>
      <c r="G15" s="255">
        <v>0</v>
      </c>
      <c r="H15" s="255">
        <v>2473</v>
      </c>
      <c r="I15" s="255">
        <v>0</v>
      </c>
      <c r="J15" s="255">
        <v>58327</v>
      </c>
    </row>
    <row r="16" spans="1:10" ht="15.75" x14ac:dyDescent="0.25">
      <c r="A16" s="477" t="s">
        <v>96</v>
      </c>
      <c r="B16" s="475" t="s">
        <v>117</v>
      </c>
      <c r="C16" s="255">
        <v>57597</v>
      </c>
      <c r="D16" s="255">
        <v>3129</v>
      </c>
      <c r="E16" s="255">
        <v>137635</v>
      </c>
      <c r="F16" s="252">
        <v>8180</v>
      </c>
      <c r="G16" s="255">
        <v>0</v>
      </c>
      <c r="H16" s="255">
        <v>1842</v>
      </c>
      <c r="I16" s="255">
        <v>0</v>
      </c>
      <c r="J16" s="255">
        <v>147657</v>
      </c>
    </row>
    <row r="17" spans="1:10" ht="15.75" x14ac:dyDescent="0.25">
      <c r="A17" s="477" t="s">
        <v>97</v>
      </c>
      <c r="B17" s="475" t="s">
        <v>83</v>
      </c>
      <c r="C17" s="255">
        <v>15156</v>
      </c>
      <c r="D17" s="255">
        <v>1108</v>
      </c>
      <c r="E17" s="255">
        <v>45293</v>
      </c>
      <c r="F17" s="252">
        <v>2052</v>
      </c>
      <c r="G17" s="255">
        <v>0</v>
      </c>
      <c r="H17" s="255">
        <v>290</v>
      </c>
      <c r="I17" s="255">
        <v>0</v>
      </c>
      <c r="J17" s="255">
        <v>47635</v>
      </c>
    </row>
    <row r="18" spans="1:10" ht="15.75" x14ac:dyDescent="0.25">
      <c r="A18" s="477" t="s">
        <v>46</v>
      </c>
      <c r="B18" s="475" t="s">
        <v>119</v>
      </c>
      <c r="C18" s="255">
        <v>22527</v>
      </c>
      <c r="D18" s="255">
        <v>5338</v>
      </c>
      <c r="E18" s="255">
        <v>57014</v>
      </c>
      <c r="F18" s="252">
        <v>2916</v>
      </c>
      <c r="G18" s="255">
        <v>0</v>
      </c>
      <c r="H18" s="255">
        <v>2553</v>
      </c>
      <c r="I18" s="255">
        <v>0</v>
      </c>
      <c r="J18" s="255">
        <v>62483</v>
      </c>
    </row>
    <row r="19" spans="1:10" ht="15.75" x14ac:dyDescent="0.25">
      <c r="A19" s="477" t="s">
        <v>98</v>
      </c>
      <c r="B19" s="478" t="s">
        <v>84</v>
      </c>
      <c r="C19" s="255">
        <v>8251</v>
      </c>
      <c r="D19" s="255">
        <v>168</v>
      </c>
      <c r="E19" s="255">
        <v>12822</v>
      </c>
      <c r="F19" s="252">
        <v>2286</v>
      </c>
      <c r="G19" s="255">
        <v>0</v>
      </c>
      <c r="H19" s="255">
        <v>37</v>
      </c>
      <c r="I19" s="255">
        <v>0</v>
      </c>
      <c r="J19" s="255">
        <v>15145</v>
      </c>
    </row>
    <row r="20" spans="1:10" ht="15.75" x14ac:dyDescent="0.25">
      <c r="A20" s="477" t="s">
        <v>99</v>
      </c>
      <c r="B20" s="475" t="s">
        <v>113</v>
      </c>
      <c r="C20" s="255">
        <v>155636</v>
      </c>
      <c r="D20" s="255">
        <v>2026</v>
      </c>
      <c r="E20" s="255">
        <v>83838</v>
      </c>
      <c r="F20" s="252">
        <v>129196</v>
      </c>
      <c r="G20" s="255">
        <v>0</v>
      </c>
      <c r="H20" s="255">
        <v>1681</v>
      </c>
      <c r="I20" s="255">
        <v>0</v>
      </c>
      <c r="J20" s="255">
        <v>214715</v>
      </c>
    </row>
    <row r="21" spans="1:10" ht="15.75" x14ac:dyDescent="0.25">
      <c r="A21" s="477" t="s">
        <v>100</v>
      </c>
      <c r="B21" s="475" t="s">
        <v>118</v>
      </c>
      <c r="C21" s="255">
        <v>238</v>
      </c>
      <c r="D21" s="255">
        <v>25</v>
      </c>
      <c r="E21" s="255">
        <v>27154</v>
      </c>
      <c r="F21" s="252">
        <v>1869</v>
      </c>
      <c r="G21" s="255">
        <v>0</v>
      </c>
      <c r="H21" s="255">
        <v>240</v>
      </c>
      <c r="I21" s="255">
        <v>0</v>
      </c>
      <c r="J21" s="255">
        <v>29263</v>
      </c>
    </row>
    <row r="22" spans="1:10" ht="15.75" x14ac:dyDescent="0.25">
      <c r="A22" s="477" t="s">
        <v>101</v>
      </c>
      <c r="B22" s="475" t="s">
        <v>85</v>
      </c>
      <c r="C22" s="255">
        <v>23342</v>
      </c>
      <c r="D22" s="255">
        <v>382</v>
      </c>
      <c r="E22" s="255">
        <v>29368</v>
      </c>
      <c r="F22" s="252">
        <v>21240</v>
      </c>
      <c r="G22" s="255">
        <v>0</v>
      </c>
      <c r="H22" s="255">
        <v>140</v>
      </c>
      <c r="I22" s="255">
        <v>0</v>
      </c>
      <c r="J22" s="255">
        <v>50748</v>
      </c>
    </row>
    <row r="23" spans="1:10" ht="15.75" x14ac:dyDescent="0.25">
      <c r="A23" s="477" t="s">
        <v>102</v>
      </c>
      <c r="B23" s="475" t="s">
        <v>86</v>
      </c>
      <c r="C23" s="255">
        <v>90982</v>
      </c>
      <c r="D23" s="255">
        <v>910</v>
      </c>
      <c r="E23" s="255">
        <v>79273</v>
      </c>
      <c r="F23" s="252">
        <v>83116</v>
      </c>
      <c r="G23" s="255">
        <v>0</v>
      </c>
      <c r="H23" s="255">
        <v>1118</v>
      </c>
      <c r="I23" s="255">
        <v>0</v>
      </c>
      <c r="J23" s="255">
        <v>163507</v>
      </c>
    </row>
    <row r="24" spans="1:10" ht="15.75" x14ac:dyDescent="0.25">
      <c r="A24" s="477" t="s">
        <v>103</v>
      </c>
      <c r="B24" s="478" t="s">
        <v>106</v>
      </c>
      <c r="C24" s="255">
        <v>252886</v>
      </c>
      <c r="D24" s="255">
        <v>1189</v>
      </c>
      <c r="E24" s="255">
        <v>34418</v>
      </c>
      <c r="F24" s="252">
        <v>247097</v>
      </c>
      <c r="G24" s="255">
        <v>0</v>
      </c>
      <c r="H24" s="255">
        <v>3241</v>
      </c>
      <c r="I24" s="255">
        <v>0</v>
      </c>
      <c r="J24" s="255">
        <v>284756</v>
      </c>
    </row>
    <row r="25" spans="1:10" ht="15.75" x14ac:dyDescent="0.25">
      <c r="A25" s="477" t="s">
        <v>104</v>
      </c>
      <c r="B25" s="478" t="s">
        <v>87</v>
      </c>
      <c r="C25" s="255">
        <v>132076</v>
      </c>
      <c r="D25" s="255">
        <v>382</v>
      </c>
      <c r="E25" s="255">
        <v>164277</v>
      </c>
      <c r="F25" s="252">
        <v>178</v>
      </c>
      <c r="G25" s="255">
        <v>0</v>
      </c>
      <c r="H25" s="255">
        <v>521</v>
      </c>
      <c r="I25" s="255">
        <v>0</v>
      </c>
      <c r="J25" s="255">
        <v>164976</v>
      </c>
    </row>
    <row r="26" spans="1:10" ht="15.75" x14ac:dyDescent="0.25">
      <c r="A26" s="477" t="s">
        <v>105</v>
      </c>
      <c r="B26" s="478" t="s">
        <v>107</v>
      </c>
      <c r="C26" s="255">
        <v>127</v>
      </c>
      <c r="D26" s="255">
        <v>4</v>
      </c>
      <c r="E26" s="255">
        <v>316</v>
      </c>
      <c r="F26" s="252">
        <v>1</v>
      </c>
      <c r="G26" s="255">
        <v>0</v>
      </c>
      <c r="H26" s="255">
        <v>1</v>
      </c>
      <c r="I26" s="255">
        <v>0</v>
      </c>
      <c r="J26" s="255">
        <v>318</v>
      </c>
    </row>
    <row r="27" spans="1:10" ht="15.75" x14ac:dyDescent="0.25">
      <c r="A27" s="480" t="s">
        <v>399</v>
      </c>
      <c r="B27" s="481" t="s">
        <v>400</v>
      </c>
      <c r="C27" s="255">
        <v>22846</v>
      </c>
      <c r="D27" s="255">
        <v>0</v>
      </c>
      <c r="E27" s="255">
        <v>0</v>
      </c>
      <c r="F27" s="252">
        <v>22846</v>
      </c>
      <c r="G27" s="255">
        <v>0</v>
      </c>
      <c r="H27" s="255">
        <v>0</v>
      </c>
      <c r="I27" s="255">
        <v>0</v>
      </c>
      <c r="J27" s="255">
        <v>22846</v>
      </c>
    </row>
    <row r="28" spans="1:10" ht="20.25" customHeight="1" thickBot="1" x14ac:dyDescent="0.3">
      <c r="A28" s="482"/>
      <c r="B28" s="441" t="s">
        <v>0</v>
      </c>
      <c r="C28" s="442">
        <v>832839</v>
      </c>
      <c r="D28" s="442">
        <v>18461</v>
      </c>
      <c r="E28" s="442">
        <v>845226</v>
      </c>
      <c r="F28" s="483">
        <v>528073</v>
      </c>
      <c r="G28" s="442">
        <v>0</v>
      </c>
      <c r="H28" s="442">
        <v>15674</v>
      </c>
      <c r="I28" s="442">
        <v>0</v>
      </c>
      <c r="J28" s="442">
        <v>1388973</v>
      </c>
    </row>
    <row r="29" spans="1:10" ht="13.5" customHeight="1" thickTop="1" x14ac:dyDescent="0.25">
      <c r="A29" s="484" t="s">
        <v>374</v>
      </c>
      <c r="B29" s="485"/>
      <c r="C29" s="485"/>
      <c r="D29" s="486"/>
      <c r="E29" s="486"/>
      <c r="F29" s="486"/>
      <c r="G29" s="486"/>
      <c r="H29" s="486"/>
      <c r="I29" s="486"/>
      <c r="J29" s="486"/>
    </row>
    <row r="30" spans="1:10" s="3" customFormat="1" ht="24" customHeight="1" x14ac:dyDescent="0.2">
      <c r="A30" s="487" t="s">
        <v>248</v>
      </c>
      <c r="B30" s="488"/>
      <c r="C30" s="488"/>
      <c r="D30" s="488"/>
      <c r="E30" s="488"/>
      <c r="F30" s="488"/>
      <c r="G30" s="488"/>
      <c r="H30" s="488"/>
      <c r="I30" s="488"/>
      <c r="J30" s="488"/>
    </row>
    <row r="31" spans="1:10" s="3" customFormat="1" ht="24.95" customHeight="1" x14ac:dyDescent="0.2">
      <c r="A31" s="487" t="s">
        <v>324</v>
      </c>
      <c r="B31" s="488"/>
      <c r="C31" s="488"/>
      <c r="D31" s="488"/>
      <c r="E31" s="488"/>
      <c r="F31" s="488"/>
      <c r="G31" s="488"/>
      <c r="H31" s="488"/>
      <c r="I31" s="488"/>
      <c r="J31" s="488"/>
    </row>
    <row r="32" spans="1:10" ht="13.5" customHeight="1" x14ac:dyDescent="0.2">
      <c r="A32" s="487" t="s">
        <v>305</v>
      </c>
      <c r="B32" s="489"/>
      <c r="C32" s="489"/>
      <c r="D32" s="489"/>
      <c r="E32" s="489"/>
      <c r="F32" s="489"/>
      <c r="G32" s="489"/>
      <c r="H32" s="489"/>
      <c r="I32" s="489"/>
      <c r="J32" s="488"/>
    </row>
    <row r="33" spans="1:10" x14ac:dyDescent="0.2">
      <c r="A33" s="446" t="s">
        <v>220</v>
      </c>
      <c r="B33" s="16"/>
      <c r="C33" s="16"/>
      <c r="D33" s="16"/>
      <c r="E33" s="16"/>
      <c r="F33" s="16"/>
      <c r="G33" s="16"/>
      <c r="H33" s="16"/>
      <c r="I33" s="16"/>
      <c r="J33" s="17"/>
    </row>
    <row r="34" spans="1:10" x14ac:dyDescent="0.2">
      <c r="A34" s="293" t="s">
        <v>254</v>
      </c>
      <c r="B34" s="490"/>
      <c r="C34" s="490"/>
      <c r="D34" s="490"/>
      <c r="E34" s="490"/>
      <c r="F34" s="490"/>
      <c r="G34" s="490"/>
      <c r="H34" s="490"/>
      <c r="I34" s="490"/>
      <c r="J34" s="490"/>
    </row>
  </sheetData>
  <mergeCells count="17">
    <mergeCell ref="E7:E9"/>
    <mergeCell ref="J6:J9"/>
    <mergeCell ref="A34:J34"/>
    <mergeCell ref="A32:J32"/>
    <mergeCell ref="B4:J4"/>
    <mergeCell ref="B2:J2"/>
    <mergeCell ref="A30:J30"/>
    <mergeCell ref="A31:J31"/>
    <mergeCell ref="C6:D7"/>
    <mergeCell ref="F8:G8"/>
    <mergeCell ref="H8:I8"/>
    <mergeCell ref="E6:I6"/>
    <mergeCell ref="B6:B9"/>
    <mergeCell ref="A6:A9"/>
    <mergeCell ref="F7:I7"/>
    <mergeCell ref="C8:C9"/>
    <mergeCell ref="D8:D9"/>
  </mergeCells>
  <pageMargins left="0.51181102362204722" right="0.31496062992125984" top="0.74803149606299213" bottom="0.19685039370078741" header="0.31496062992125984" footer="0"/>
  <pageSetup paperSize="14" scale="79" orientation="landscape" r:id="rId1"/>
  <headerFooter>
    <oddFooter>&amp;C2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V31"/>
  <sheetViews>
    <sheetView showGridLines="0" zoomScale="70" zoomScaleNormal="70" workbookViewId="0"/>
  </sheetViews>
  <sheetFormatPr baseColWidth="10" defaultRowHeight="12.75" x14ac:dyDescent="0.2"/>
  <cols>
    <col min="1" max="1" width="32.140625" style="1" customWidth="1"/>
    <col min="2" max="4" width="10.42578125" style="1" customWidth="1"/>
    <col min="5" max="5" width="8.5703125" style="1" customWidth="1"/>
    <col min="6" max="7" width="10.42578125" style="1" customWidth="1"/>
    <col min="8" max="8" width="12.7109375" style="1" customWidth="1"/>
    <col min="9" max="9" width="8.5703125" style="1" customWidth="1"/>
    <col min="10" max="11" width="10.42578125" style="1" customWidth="1"/>
    <col min="12" max="12" width="13.7109375" style="1" customWidth="1"/>
    <col min="13" max="13" width="8.5703125" style="1" customWidth="1"/>
    <col min="14" max="15" width="10.42578125" style="1" customWidth="1"/>
    <col min="16" max="16" width="14.140625" style="1" customWidth="1"/>
    <col min="17" max="17" width="8.5703125" style="1" customWidth="1"/>
    <col min="18" max="19" width="10.42578125" style="1" customWidth="1"/>
    <col min="20" max="20" width="13.28515625" style="1" customWidth="1"/>
    <col min="21" max="21" width="8.5703125" style="1" customWidth="1"/>
    <col min="22" max="16384" width="11.42578125" style="1"/>
  </cols>
  <sheetData>
    <row r="1" spans="1:21" x14ac:dyDescent="0.2">
      <c r="A1" s="2" t="s">
        <v>405</v>
      </c>
    </row>
    <row r="2" spans="1:21" ht="18" customHeight="1" x14ac:dyDescent="0.25">
      <c r="A2" s="326" t="s">
        <v>338</v>
      </c>
      <c r="B2" s="314"/>
      <c r="C2" s="314"/>
      <c r="D2" s="314"/>
      <c r="E2" s="314"/>
      <c r="F2" s="314"/>
      <c r="G2" s="314"/>
      <c r="H2" s="314"/>
      <c r="I2" s="314"/>
      <c r="J2" s="314"/>
      <c r="K2" s="314"/>
      <c r="L2" s="314"/>
      <c r="M2" s="314"/>
      <c r="N2" s="314"/>
      <c r="O2" s="314"/>
      <c r="P2" s="314"/>
      <c r="Q2" s="314"/>
      <c r="R2" s="314"/>
      <c r="S2" s="314"/>
      <c r="T2" s="314"/>
      <c r="U2" s="314"/>
    </row>
    <row r="3" spans="1:21" ht="12.75" customHeight="1" x14ac:dyDescent="0.2"/>
    <row r="4" spans="1:21" ht="15.75" customHeight="1" x14ac:dyDescent="0.25">
      <c r="A4" s="326" t="s">
        <v>291</v>
      </c>
      <c r="B4" s="314"/>
      <c r="C4" s="314"/>
      <c r="D4" s="314"/>
      <c r="E4" s="314"/>
      <c r="F4" s="314"/>
      <c r="G4" s="314"/>
      <c r="H4" s="314"/>
      <c r="I4" s="314"/>
      <c r="J4" s="314"/>
      <c r="K4" s="314"/>
      <c r="L4" s="314"/>
      <c r="M4" s="314"/>
      <c r="N4" s="314"/>
      <c r="O4" s="314"/>
      <c r="P4" s="314"/>
      <c r="Q4" s="314"/>
      <c r="R4" s="314"/>
      <c r="S4" s="314"/>
      <c r="T4" s="314"/>
      <c r="U4" s="314"/>
    </row>
    <row r="5" spans="1:21" ht="13.5" customHeight="1" thickBot="1" x14ac:dyDescent="0.25"/>
    <row r="6" spans="1:21" ht="15" customHeight="1" thickTop="1" x14ac:dyDescent="0.2">
      <c r="A6" s="65"/>
      <c r="B6" s="51" t="s">
        <v>162</v>
      </c>
      <c r="C6" s="51"/>
      <c r="D6" s="51"/>
      <c r="E6" s="51"/>
      <c r="F6" s="51"/>
      <c r="G6" s="51"/>
      <c r="H6" s="51"/>
      <c r="I6" s="51"/>
      <c r="J6" s="51"/>
      <c r="K6" s="51"/>
      <c r="L6" s="51"/>
      <c r="M6" s="59"/>
      <c r="N6" s="51" t="s">
        <v>161</v>
      </c>
      <c r="O6" s="51"/>
      <c r="P6" s="51"/>
      <c r="Q6" s="59"/>
      <c r="R6" s="82"/>
      <c r="S6" s="371" t="s">
        <v>204</v>
      </c>
      <c r="T6" s="277"/>
      <c r="U6" s="82"/>
    </row>
    <row r="7" spans="1:21" ht="15" customHeight="1" x14ac:dyDescent="0.2">
      <c r="A7" s="60" t="s">
        <v>26</v>
      </c>
      <c r="B7" s="48" t="s">
        <v>1</v>
      </c>
      <c r="C7" s="69"/>
      <c r="D7" s="69"/>
      <c r="E7" s="49"/>
      <c r="F7" s="48" t="s">
        <v>318</v>
      </c>
      <c r="G7" s="69"/>
      <c r="H7" s="69"/>
      <c r="I7" s="49"/>
      <c r="J7" s="48" t="s">
        <v>0</v>
      </c>
      <c r="K7" s="69"/>
      <c r="L7" s="69"/>
      <c r="M7" s="49"/>
      <c r="N7" s="43" t="s">
        <v>2</v>
      </c>
      <c r="O7" s="44"/>
      <c r="P7" s="44"/>
      <c r="Q7" s="38"/>
      <c r="R7" s="81"/>
      <c r="S7" s="409"/>
      <c r="T7" s="278"/>
      <c r="U7" s="83"/>
    </row>
    <row r="8" spans="1:21" ht="42" customHeight="1" x14ac:dyDescent="0.2">
      <c r="A8" s="592"/>
      <c r="B8" s="236" t="s">
        <v>3</v>
      </c>
      <c r="C8" s="236" t="s">
        <v>4</v>
      </c>
      <c r="D8" s="237" t="s">
        <v>400</v>
      </c>
      <c r="E8" s="238" t="s">
        <v>0</v>
      </c>
      <c r="F8" s="236" t="s">
        <v>3</v>
      </c>
      <c r="G8" s="236" t="s">
        <v>4</v>
      </c>
      <c r="H8" s="237" t="s">
        <v>400</v>
      </c>
      <c r="I8" s="238" t="s">
        <v>0</v>
      </c>
      <c r="J8" s="236" t="s">
        <v>3</v>
      </c>
      <c r="K8" s="236" t="s">
        <v>4</v>
      </c>
      <c r="L8" s="237" t="s">
        <v>400</v>
      </c>
      <c r="M8" s="238" t="s">
        <v>0</v>
      </c>
      <c r="N8" s="236" t="s">
        <v>3</v>
      </c>
      <c r="O8" s="236" t="s">
        <v>4</v>
      </c>
      <c r="P8" s="237" t="s">
        <v>400</v>
      </c>
      <c r="Q8" s="238" t="s">
        <v>0</v>
      </c>
      <c r="R8" s="239" t="s">
        <v>3</v>
      </c>
      <c r="S8" s="239" t="s">
        <v>4</v>
      </c>
      <c r="T8" s="240" t="s">
        <v>400</v>
      </c>
      <c r="U8" s="241" t="s">
        <v>0</v>
      </c>
    </row>
    <row r="9" spans="1:21" ht="18.75" customHeight="1" x14ac:dyDescent="0.25">
      <c r="A9" s="55" t="s">
        <v>30</v>
      </c>
      <c r="B9" s="12">
        <v>0</v>
      </c>
      <c r="C9" s="12">
        <v>0</v>
      </c>
      <c r="D9" s="12">
        <v>0</v>
      </c>
      <c r="E9" s="12">
        <f>SUM(B9:D9)</f>
        <v>0</v>
      </c>
      <c r="F9" s="12">
        <v>0</v>
      </c>
      <c r="G9" s="12">
        <v>0</v>
      </c>
      <c r="H9" s="12">
        <v>0</v>
      </c>
      <c r="I9" s="12">
        <f>SUM(F9:H9)</f>
        <v>0</v>
      </c>
      <c r="J9" s="12">
        <f>F9+B9</f>
        <v>0</v>
      </c>
      <c r="K9" s="12">
        <f t="shared" ref="K9:L24" si="0">G9+C9</f>
        <v>0</v>
      </c>
      <c r="L9" s="12">
        <f t="shared" si="0"/>
        <v>0</v>
      </c>
      <c r="M9" s="12">
        <f>SUM(J9:L9)</f>
        <v>0</v>
      </c>
      <c r="N9" s="12">
        <v>0</v>
      </c>
      <c r="O9" s="12">
        <v>0</v>
      </c>
      <c r="P9" s="12">
        <v>0</v>
      </c>
      <c r="Q9" s="12">
        <f>SUM(N9:P9)</f>
        <v>0</v>
      </c>
      <c r="R9" s="27">
        <f>J9+N9</f>
        <v>0</v>
      </c>
      <c r="S9" s="27">
        <f>K9+O9</f>
        <v>0</v>
      </c>
      <c r="T9" s="27">
        <f t="shared" ref="T9:T25" si="1">P9+L9</f>
        <v>0</v>
      </c>
      <c r="U9" s="28">
        <f>SUM(R9:T9)</f>
        <v>0</v>
      </c>
    </row>
    <row r="10" spans="1:21" ht="18.75" customHeight="1" x14ac:dyDescent="0.25">
      <c r="A10" s="56" t="s">
        <v>31</v>
      </c>
      <c r="B10" s="12">
        <v>0</v>
      </c>
      <c r="C10" s="12">
        <v>0</v>
      </c>
      <c r="D10" s="12">
        <v>0</v>
      </c>
      <c r="E10" s="12">
        <f t="shared" ref="E10:E25" si="2">SUM(B10:D10)</f>
        <v>0</v>
      </c>
      <c r="F10" s="12">
        <v>0</v>
      </c>
      <c r="G10" s="12">
        <v>0</v>
      </c>
      <c r="H10" s="12">
        <v>0</v>
      </c>
      <c r="I10" s="12">
        <f t="shared" ref="I10:I25" si="3">SUM(F10:H10)</f>
        <v>0</v>
      </c>
      <c r="J10" s="12">
        <f t="shared" ref="J10:K25" si="4">F10+B10</f>
        <v>0</v>
      </c>
      <c r="K10" s="12">
        <f t="shared" si="0"/>
        <v>0</v>
      </c>
      <c r="L10" s="12">
        <v>0</v>
      </c>
      <c r="M10" s="12">
        <f t="shared" ref="M10:M25" si="5">SUM(J10:L10)</f>
        <v>0</v>
      </c>
      <c r="N10" s="12">
        <v>0</v>
      </c>
      <c r="O10" s="12">
        <v>0</v>
      </c>
      <c r="P10" s="12">
        <v>0</v>
      </c>
      <c r="Q10" s="12">
        <f t="shared" ref="Q10:Q25" si="6">SUM(N10:P10)</f>
        <v>0</v>
      </c>
      <c r="R10" s="27">
        <f t="shared" ref="R10:S25" si="7">J10+N10</f>
        <v>0</v>
      </c>
      <c r="S10" s="27">
        <f t="shared" si="7"/>
        <v>0</v>
      </c>
      <c r="T10" s="27">
        <f t="shared" si="1"/>
        <v>0</v>
      </c>
      <c r="U10" s="28">
        <f t="shared" ref="U10:U25" si="8">SUM(R10:T10)</f>
        <v>0</v>
      </c>
    </row>
    <row r="11" spans="1:21" ht="18.75" customHeight="1" x14ac:dyDescent="0.25">
      <c r="A11" s="56" t="s">
        <v>32</v>
      </c>
      <c r="B11" s="12">
        <v>0</v>
      </c>
      <c r="C11" s="12">
        <v>0</v>
      </c>
      <c r="D11" s="12">
        <v>0</v>
      </c>
      <c r="E11" s="12">
        <f t="shared" si="2"/>
        <v>0</v>
      </c>
      <c r="F11" s="12">
        <v>0</v>
      </c>
      <c r="G11" s="12">
        <v>0</v>
      </c>
      <c r="H11" s="12">
        <v>0</v>
      </c>
      <c r="I11" s="12">
        <f t="shared" si="3"/>
        <v>0</v>
      </c>
      <c r="J11" s="12">
        <f t="shared" si="4"/>
        <v>0</v>
      </c>
      <c r="K11" s="12">
        <f t="shared" si="0"/>
        <v>0</v>
      </c>
      <c r="L11" s="12">
        <v>0</v>
      </c>
      <c r="M11" s="12">
        <f t="shared" si="5"/>
        <v>0</v>
      </c>
      <c r="N11" s="12">
        <v>0</v>
      </c>
      <c r="O11" s="12">
        <v>0</v>
      </c>
      <c r="P11" s="12">
        <v>0</v>
      </c>
      <c r="Q11" s="12">
        <f t="shared" si="6"/>
        <v>0</v>
      </c>
      <c r="R11" s="27">
        <f t="shared" si="7"/>
        <v>0</v>
      </c>
      <c r="S11" s="27">
        <f t="shared" si="7"/>
        <v>0</v>
      </c>
      <c r="T11" s="27">
        <f t="shared" si="1"/>
        <v>0</v>
      </c>
      <c r="U11" s="28">
        <f t="shared" si="8"/>
        <v>0</v>
      </c>
    </row>
    <row r="12" spans="1:21" ht="18.75" customHeight="1" x14ac:dyDescent="0.25">
      <c r="A12" s="56" t="s">
        <v>33</v>
      </c>
      <c r="B12" s="12">
        <v>0</v>
      </c>
      <c r="C12" s="12">
        <v>0</v>
      </c>
      <c r="D12" s="12">
        <v>0</v>
      </c>
      <c r="E12" s="12">
        <f t="shared" si="2"/>
        <v>0</v>
      </c>
      <c r="F12" s="12">
        <v>0</v>
      </c>
      <c r="G12" s="12">
        <v>0</v>
      </c>
      <c r="H12" s="12">
        <v>0</v>
      </c>
      <c r="I12" s="12">
        <f t="shared" si="3"/>
        <v>0</v>
      </c>
      <c r="J12" s="12">
        <f t="shared" si="4"/>
        <v>0</v>
      </c>
      <c r="K12" s="12">
        <f t="shared" si="0"/>
        <v>0</v>
      </c>
      <c r="L12" s="12">
        <v>0</v>
      </c>
      <c r="M12" s="12">
        <f t="shared" si="5"/>
        <v>0</v>
      </c>
      <c r="N12" s="12">
        <v>0</v>
      </c>
      <c r="O12" s="12">
        <v>0</v>
      </c>
      <c r="P12" s="12">
        <v>0</v>
      </c>
      <c r="Q12" s="12">
        <f t="shared" si="6"/>
        <v>0</v>
      </c>
      <c r="R12" s="27">
        <f t="shared" si="7"/>
        <v>0</v>
      </c>
      <c r="S12" s="27">
        <f t="shared" si="7"/>
        <v>0</v>
      </c>
      <c r="T12" s="27">
        <f t="shared" si="1"/>
        <v>0</v>
      </c>
      <c r="U12" s="28">
        <f t="shared" si="8"/>
        <v>0</v>
      </c>
    </row>
    <row r="13" spans="1:21" ht="18.75" customHeight="1" x14ac:dyDescent="0.25">
      <c r="A13" s="56" t="s">
        <v>34</v>
      </c>
      <c r="B13" s="12">
        <v>0</v>
      </c>
      <c r="C13" s="12">
        <v>0</v>
      </c>
      <c r="D13" s="12">
        <v>0</v>
      </c>
      <c r="E13" s="12">
        <f t="shared" si="2"/>
        <v>0</v>
      </c>
      <c r="F13" s="12">
        <v>0</v>
      </c>
      <c r="G13" s="12">
        <v>0</v>
      </c>
      <c r="H13" s="12">
        <v>0</v>
      </c>
      <c r="I13" s="12">
        <f t="shared" si="3"/>
        <v>0</v>
      </c>
      <c r="J13" s="12">
        <f t="shared" si="4"/>
        <v>0</v>
      </c>
      <c r="K13" s="12">
        <f t="shared" si="0"/>
        <v>0</v>
      </c>
      <c r="L13" s="12">
        <v>0</v>
      </c>
      <c r="M13" s="12">
        <f t="shared" si="5"/>
        <v>0</v>
      </c>
      <c r="N13" s="12">
        <v>0</v>
      </c>
      <c r="O13" s="12">
        <v>0</v>
      </c>
      <c r="P13" s="12">
        <v>0</v>
      </c>
      <c r="Q13" s="12">
        <f t="shared" si="6"/>
        <v>0</v>
      </c>
      <c r="R13" s="27">
        <f t="shared" si="7"/>
        <v>0</v>
      </c>
      <c r="S13" s="27">
        <f t="shared" si="7"/>
        <v>0</v>
      </c>
      <c r="T13" s="27">
        <f t="shared" si="1"/>
        <v>0</v>
      </c>
      <c r="U13" s="28">
        <f t="shared" si="8"/>
        <v>0</v>
      </c>
    </row>
    <row r="14" spans="1:21" ht="18.75" customHeight="1" x14ac:dyDescent="0.25">
      <c r="A14" s="56" t="s">
        <v>35</v>
      </c>
      <c r="B14" s="12">
        <v>0</v>
      </c>
      <c r="C14" s="12">
        <v>1</v>
      </c>
      <c r="D14" s="12">
        <v>0</v>
      </c>
      <c r="E14" s="12">
        <f t="shared" si="2"/>
        <v>1</v>
      </c>
      <c r="F14" s="12">
        <v>0</v>
      </c>
      <c r="G14" s="12">
        <v>0</v>
      </c>
      <c r="H14" s="12">
        <v>0</v>
      </c>
      <c r="I14" s="12">
        <f t="shared" si="3"/>
        <v>0</v>
      </c>
      <c r="J14" s="12">
        <f t="shared" si="4"/>
        <v>0</v>
      </c>
      <c r="K14" s="12">
        <f t="shared" si="0"/>
        <v>1</v>
      </c>
      <c r="L14" s="12">
        <v>0</v>
      </c>
      <c r="M14" s="12">
        <f t="shared" si="5"/>
        <v>1</v>
      </c>
      <c r="N14" s="12">
        <v>1</v>
      </c>
      <c r="O14" s="12">
        <v>2</v>
      </c>
      <c r="P14" s="12">
        <v>0</v>
      </c>
      <c r="Q14" s="12">
        <f t="shared" si="6"/>
        <v>3</v>
      </c>
      <c r="R14" s="27">
        <f t="shared" si="7"/>
        <v>1</v>
      </c>
      <c r="S14" s="27">
        <f t="shared" si="7"/>
        <v>3</v>
      </c>
      <c r="T14" s="27">
        <f t="shared" si="1"/>
        <v>0</v>
      </c>
      <c r="U14" s="28">
        <f t="shared" si="8"/>
        <v>4</v>
      </c>
    </row>
    <row r="15" spans="1:21" ht="18.75" customHeight="1" x14ac:dyDescent="0.25">
      <c r="A15" s="56" t="s">
        <v>36</v>
      </c>
      <c r="B15" s="12">
        <v>2</v>
      </c>
      <c r="C15" s="12">
        <v>4</v>
      </c>
      <c r="D15" s="12">
        <v>0</v>
      </c>
      <c r="E15" s="12">
        <f t="shared" si="2"/>
        <v>6</v>
      </c>
      <c r="F15" s="12">
        <v>1</v>
      </c>
      <c r="G15" s="12">
        <v>3</v>
      </c>
      <c r="H15" s="12">
        <v>0</v>
      </c>
      <c r="I15" s="12">
        <f t="shared" si="3"/>
        <v>4</v>
      </c>
      <c r="J15" s="12">
        <f t="shared" si="4"/>
        <v>3</v>
      </c>
      <c r="K15" s="12">
        <f t="shared" si="0"/>
        <v>7</v>
      </c>
      <c r="L15" s="12">
        <v>0</v>
      </c>
      <c r="M15" s="12">
        <f t="shared" si="5"/>
        <v>10</v>
      </c>
      <c r="N15" s="12">
        <v>0</v>
      </c>
      <c r="O15" s="12">
        <v>9</v>
      </c>
      <c r="P15" s="12">
        <v>0</v>
      </c>
      <c r="Q15" s="12">
        <f t="shared" si="6"/>
        <v>9</v>
      </c>
      <c r="R15" s="27">
        <f t="shared" si="7"/>
        <v>3</v>
      </c>
      <c r="S15" s="27">
        <f t="shared" si="7"/>
        <v>16</v>
      </c>
      <c r="T15" s="27">
        <f t="shared" si="1"/>
        <v>0</v>
      </c>
      <c r="U15" s="28">
        <f t="shared" si="8"/>
        <v>19</v>
      </c>
    </row>
    <row r="16" spans="1:21" ht="18.75" customHeight="1" x14ac:dyDescent="0.25">
      <c r="A16" s="56" t="s">
        <v>37</v>
      </c>
      <c r="B16" s="12">
        <v>8</v>
      </c>
      <c r="C16" s="12">
        <v>22</v>
      </c>
      <c r="D16" s="12">
        <v>0</v>
      </c>
      <c r="E16" s="12">
        <f t="shared" si="2"/>
        <v>30</v>
      </c>
      <c r="F16" s="12">
        <v>3</v>
      </c>
      <c r="G16" s="12">
        <v>22</v>
      </c>
      <c r="H16" s="12">
        <v>0</v>
      </c>
      <c r="I16" s="12">
        <f t="shared" si="3"/>
        <v>25</v>
      </c>
      <c r="J16" s="12">
        <f t="shared" si="4"/>
        <v>11</v>
      </c>
      <c r="K16" s="12">
        <f t="shared" si="0"/>
        <v>44</v>
      </c>
      <c r="L16" s="12">
        <v>0</v>
      </c>
      <c r="M16" s="12">
        <f t="shared" si="5"/>
        <v>55</v>
      </c>
      <c r="N16" s="12">
        <v>7</v>
      </c>
      <c r="O16" s="12">
        <v>33</v>
      </c>
      <c r="P16" s="12">
        <v>0</v>
      </c>
      <c r="Q16" s="12">
        <f t="shared" si="6"/>
        <v>40</v>
      </c>
      <c r="R16" s="27">
        <f t="shared" si="7"/>
        <v>18</v>
      </c>
      <c r="S16" s="27">
        <f t="shared" si="7"/>
        <v>77</v>
      </c>
      <c r="T16" s="27">
        <f t="shared" si="1"/>
        <v>0</v>
      </c>
      <c r="U16" s="28">
        <f t="shared" si="8"/>
        <v>95</v>
      </c>
    </row>
    <row r="17" spans="1:22" ht="18.75" customHeight="1" x14ac:dyDescent="0.25">
      <c r="A17" s="56" t="s">
        <v>398</v>
      </c>
      <c r="B17" s="12">
        <v>0</v>
      </c>
      <c r="C17" s="12">
        <v>0</v>
      </c>
      <c r="D17" s="12">
        <v>0</v>
      </c>
      <c r="E17" s="12">
        <f t="shared" si="2"/>
        <v>0</v>
      </c>
      <c r="F17" s="12">
        <v>0</v>
      </c>
      <c r="G17" s="12">
        <v>0</v>
      </c>
      <c r="H17" s="12">
        <v>0</v>
      </c>
      <c r="I17" s="12">
        <f t="shared" si="3"/>
        <v>0</v>
      </c>
      <c r="J17" s="12">
        <f t="shared" si="4"/>
        <v>0</v>
      </c>
      <c r="K17" s="12">
        <f t="shared" si="0"/>
        <v>0</v>
      </c>
      <c r="L17" s="12">
        <v>0</v>
      </c>
      <c r="M17" s="12">
        <f t="shared" si="5"/>
        <v>0</v>
      </c>
      <c r="N17" s="12">
        <v>0</v>
      </c>
      <c r="O17" s="12">
        <v>0</v>
      </c>
      <c r="P17" s="12">
        <v>0</v>
      </c>
      <c r="Q17" s="12">
        <f t="shared" si="6"/>
        <v>0</v>
      </c>
      <c r="R17" s="27">
        <f t="shared" si="7"/>
        <v>0</v>
      </c>
      <c r="S17" s="27">
        <f t="shared" si="7"/>
        <v>0</v>
      </c>
      <c r="T17" s="27">
        <f t="shared" si="1"/>
        <v>0</v>
      </c>
      <c r="U17" s="28">
        <f t="shared" si="8"/>
        <v>0</v>
      </c>
    </row>
    <row r="18" spans="1:22" ht="18.75" customHeight="1" x14ac:dyDescent="0.25">
      <c r="A18" s="56" t="s">
        <v>38</v>
      </c>
      <c r="B18" s="12">
        <v>4</v>
      </c>
      <c r="C18" s="12">
        <v>10</v>
      </c>
      <c r="D18" s="12">
        <v>0</v>
      </c>
      <c r="E18" s="12">
        <f t="shared" si="2"/>
        <v>14</v>
      </c>
      <c r="F18" s="12">
        <v>4</v>
      </c>
      <c r="G18" s="12">
        <v>14</v>
      </c>
      <c r="H18" s="12">
        <v>0</v>
      </c>
      <c r="I18" s="12">
        <f t="shared" si="3"/>
        <v>18</v>
      </c>
      <c r="J18" s="12">
        <f t="shared" si="4"/>
        <v>8</v>
      </c>
      <c r="K18" s="12">
        <f t="shared" si="0"/>
        <v>24</v>
      </c>
      <c r="L18" s="12">
        <v>0</v>
      </c>
      <c r="M18" s="12">
        <f t="shared" si="5"/>
        <v>32</v>
      </c>
      <c r="N18" s="12">
        <v>1</v>
      </c>
      <c r="O18" s="12">
        <v>3</v>
      </c>
      <c r="P18" s="12">
        <v>0</v>
      </c>
      <c r="Q18" s="12">
        <f t="shared" si="6"/>
        <v>4</v>
      </c>
      <c r="R18" s="27">
        <f t="shared" si="7"/>
        <v>9</v>
      </c>
      <c r="S18" s="27">
        <f t="shared" si="7"/>
        <v>27</v>
      </c>
      <c r="T18" s="27">
        <f t="shared" si="1"/>
        <v>0</v>
      </c>
      <c r="U18" s="28">
        <f t="shared" si="8"/>
        <v>36</v>
      </c>
    </row>
    <row r="19" spans="1:22" ht="18.75" customHeight="1" x14ac:dyDescent="0.25">
      <c r="A19" s="56" t="s">
        <v>39</v>
      </c>
      <c r="B19" s="12">
        <v>0</v>
      </c>
      <c r="C19" s="12">
        <v>2</v>
      </c>
      <c r="D19" s="12">
        <v>0</v>
      </c>
      <c r="E19" s="12">
        <f t="shared" si="2"/>
        <v>2</v>
      </c>
      <c r="F19" s="12">
        <v>0</v>
      </c>
      <c r="G19" s="12">
        <v>1</v>
      </c>
      <c r="H19" s="12">
        <v>0</v>
      </c>
      <c r="I19" s="12">
        <f t="shared" si="3"/>
        <v>1</v>
      </c>
      <c r="J19" s="12">
        <f t="shared" si="4"/>
        <v>0</v>
      </c>
      <c r="K19" s="12">
        <f t="shared" si="0"/>
        <v>3</v>
      </c>
      <c r="L19" s="12">
        <v>0</v>
      </c>
      <c r="M19" s="12">
        <f t="shared" si="5"/>
        <v>3</v>
      </c>
      <c r="N19" s="12">
        <v>1</v>
      </c>
      <c r="O19" s="12">
        <v>1</v>
      </c>
      <c r="P19" s="12">
        <v>0</v>
      </c>
      <c r="Q19" s="12">
        <f t="shared" si="6"/>
        <v>2</v>
      </c>
      <c r="R19" s="27">
        <f t="shared" si="7"/>
        <v>1</v>
      </c>
      <c r="S19" s="27">
        <f t="shared" si="7"/>
        <v>4</v>
      </c>
      <c r="T19" s="27">
        <f t="shared" si="1"/>
        <v>0</v>
      </c>
      <c r="U19" s="28">
        <f t="shared" si="8"/>
        <v>5</v>
      </c>
    </row>
    <row r="20" spans="1:22" ht="18.75" customHeight="1" x14ac:dyDescent="0.25">
      <c r="A20" s="56" t="s">
        <v>40</v>
      </c>
      <c r="B20" s="12">
        <v>1</v>
      </c>
      <c r="C20" s="12">
        <v>4</v>
      </c>
      <c r="D20" s="12">
        <v>0</v>
      </c>
      <c r="E20" s="12">
        <f t="shared" si="2"/>
        <v>5</v>
      </c>
      <c r="F20" s="12">
        <v>0</v>
      </c>
      <c r="G20" s="12">
        <v>0</v>
      </c>
      <c r="H20" s="12">
        <v>0</v>
      </c>
      <c r="I20" s="12">
        <f t="shared" si="3"/>
        <v>0</v>
      </c>
      <c r="J20" s="12">
        <f t="shared" si="4"/>
        <v>1</v>
      </c>
      <c r="K20" s="12">
        <f t="shared" si="0"/>
        <v>4</v>
      </c>
      <c r="L20" s="12">
        <v>0</v>
      </c>
      <c r="M20" s="12">
        <f t="shared" si="5"/>
        <v>5</v>
      </c>
      <c r="N20" s="12">
        <v>0</v>
      </c>
      <c r="O20" s="12">
        <v>0</v>
      </c>
      <c r="P20" s="12">
        <v>0</v>
      </c>
      <c r="Q20" s="12">
        <f t="shared" si="6"/>
        <v>0</v>
      </c>
      <c r="R20" s="27">
        <f t="shared" si="7"/>
        <v>1</v>
      </c>
      <c r="S20" s="27">
        <f t="shared" si="7"/>
        <v>4</v>
      </c>
      <c r="T20" s="27">
        <f t="shared" si="1"/>
        <v>0</v>
      </c>
      <c r="U20" s="28">
        <f t="shared" si="8"/>
        <v>5</v>
      </c>
    </row>
    <row r="21" spans="1:22" ht="18.75" customHeight="1" x14ac:dyDescent="0.25">
      <c r="A21" s="57" t="s">
        <v>41</v>
      </c>
      <c r="B21" s="12">
        <v>3</v>
      </c>
      <c r="C21" s="12">
        <v>7</v>
      </c>
      <c r="D21" s="12">
        <v>0</v>
      </c>
      <c r="E21" s="12">
        <f t="shared" si="2"/>
        <v>10</v>
      </c>
      <c r="F21" s="12">
        <v>1</v>
      </c>
      <c r="G21" s="12">
        <v>2</v>
      </c>
      <c r="H21" s="12">
        <v>0</v>
      </c>
      <c r="I21" s="12">
        <f t="shared" si="3"/>
        <v>3</v>
      </c>
      <c r="J21" s="12">
        <f t="shared" si="4"/>
        <v>4</v>
      </c>
      <c r="K21" s="12">
        <f t="shared" si="0"/>
        <v>9</v>
      </c>
      <c r="L21" s="12">
        <v>0</v>
      </c>
      <c r="M21" s="12">
        <f t="shared" si="5"/>
        <v>13</v>
      </c>
      <c r="N21" s="12">
        <v>2</v>
      </c>
      <c r="O21" s="12">
        <v>5</v>
      </c>
      <c r="P21" s="12">
        <v>0</v>
      </c>
      <c r="Q21" s="12">
        <f t="shared" si="6"/>
        <v>7</v>
      </c>
      <c r="R21" s="27">
        <f t="shared" si="7"/>
        <v>6</v>
      </c>
      <c r="S21" s="27">
        <f t="shared" si="7"/>
        <v>14</v>
      </c>
      <c r="T21" s="27">
        <f t="shared" si="1"/>
        <v>0</v>
      </c>
      <c r="U21" s="28">
        <f t="shared" si="8"/>
        <v>20</v>
      </c>
    </row>
    <row r="22" spans="1:22" ht="18.75" customHeight="1" x14ac:dyDescent="0.25">
      <c r="A22" s="57" t="s">
        <v>42</v>
      </c>
      <c r="B22" s="12">
        <v>0</v>
      </c>
      <c r="C22" s="12">
        <v>0</v>
      </c>
      <c r="D22" s="12">
        <v>0</v>
      </c>
      <c r="E22" s="12">
        <f t="shared" si="2"/>
        <v>0</v>
      </c>
      <c r="F22" s="12">
        <v>0</v>
      </c>
      <c r="G22" s="12">
        <v>0</v>
      </c>
      <c r="H22" s="12">
        <v>0</v>
      </c>
      <c r="I22" s="12">
        <f t="shared" si="3"/>
        <v>0</v>
      </c>
      <c r="J22" s="12">
        <f t="shared" si="4"/>
        <v>0</v>
      </c>
      <c r="K22" s="12">
        <f t="shared" si="0"/>
        <v>0</v>
      </c>
      <c r="L22" s="12">
        <v>0</v>
      </c>
      <c r="M22" s="12">
        <f t="shared" si="5"/>
        <v>0</v>
      </c>
      <c r="N22" s="12">
        <v>0</v>
      </c>
      <c r="O22" s="12">
        <v>0</v>
      </c>
      <c r="P22" s="12">
        <v>0</v>
      </c>
      <c r="Q22" s="12">
        <f t="shared" si="6"/>
        <v>0</v>
      </c>
      <c r="R22" s="27">
        <f t="shared" si="7"/>
        <v>0</v>
      </c>
      <c r="S22" s="27">
        <f t="shared" si="7"/>
        <v>0</v>
      </c>
      <c r="T22" s="27">
        <f t="shared" si="1"/>
        <v>0</v>
      </c>
      <c r="U22" s="28">
        <f t="shared" si="8"/>
        <v>0</v>
      </c>
    </row>
    <row r="23" spans="1:22" ht="18.75" customHeight="1" x14ac:dyDescent="0.25">
      <c r="A23" s="56" t="s">
        <v>43</v>
      </c>
      <c r="B23" s="12">
        <v>0</v>
      </c>
      <c r="C23" s="12">
        <v>0</v>
      </c>
      <c r="D23" s="12">
        <v>0</v>
      </c>
      <c r="E23" s="12">
        <f t="shared" si="2"/>
        <v>0</v>
      </c>
      <c r="F23" s="12">
        <v>0</v>
      </c>
      <c r="G23" s="12">
        <v>0</v>
      </c>
      <c r="H23" s="12">
        <v>0</v>
      </c>
      <c r="I23" s="12">
        <f t="shared" si="3"/>
        <v>0</v>
      </c>
      <c r="J23" s="12">
        <f t="shared" si="4"/>
        <v>0</v>
      </c>
      <c r="K23" s="12">
        <f t="shared" si="0"/>
        <v>0</v>
      </c>
      <c r="L23" s="12">
        <v>0</v>
      </c>
      <c r="M23" s="12">
        <f t="shared" si="5"/>
        <v>0</v>
      </c>
      <c r="N23" s="12">
        <v>0</v>
      </c>
      <c r="O23" s="12">
        <v>0</v>
      </c>
      <c r="P23" s="12">
        <v>0</v>
      </c>
      <c r="Q23" s="12">
        <f t="shared" si="6"/>
        <v>0</v>
      </c>
      <c r="R23" s="27">
        <f t="shared" si="7"/>
        <v>0</v>
      </c>
      <c r="S23" s="27">
        <f t="shared" si="7"/>
        <v>0</v>
      </c>
      <c r="T23" s="27">
        <f t="shared" si="1"/>
        <v>0</v>
      </c>
      <c r="U23" s="28">
        <f t="shared" si="8"/>
        <v>0</v>
      </c>
    </row>
    <row r="24" spans="1:22" ht="18.75" customHeight="1" x14ac:dyDescent="0.25">
      <c r="A24" s="56" t="s">
        <v>44</v>
      </c>
      <c r="B24" s="12">
        <v>40</v>
      </c>
      <c r="C24" s="12">
        <v>127</v>
      </c>
      <c r="D24" s="12">
        <v>0</v>
      </c>
      <c r="E24" s="12">
        <f t="shared" si="2"/>
        <v>167</v>
      </c>
      <c r="F24" s="12">
        <v>33</v>
      </c>
      <c r="G24" s="12">
        <v>126</v>
      </c>
      <c r="H24" s="12">
        <v>0</v>
      </c>
      <c r="I24" s="12">
        <f t="shared" si="3"/>
        <v>159</v>
      </c>
      <c r="J24" s="12">
        <f t="shared" si="4"/>
        <v>73</v>
      </c>
      <c r="K24" s="12">
        <f t="shared" si="0"/>
        <v>253</v>
      </c>
      <c r="L24" s="12">
        <v>0</v>
      </c>
      <c r="M24" s="12">
        <f t="shared" si="5"/>
        <v>326</v>
      </c>
      <c r="N24" s="12">
        <v>28</v>
      </c>
      <c r="O24" s="12">
        <v>96</v>
      </c>
      <c r="P24" s="12">
        <v>0</v>
      </c>
      <c r="Q24" s="12">
        <f t="shared" si="6"/>
        <v>124</v>
      </c>
      <c r="R24" s="27">
        <f t="shared" si="7"/>
        <v>101</v>
      </c>
      <c r="S24" s="27">
        <f t="shared" si="7"/>
        <v>349</v>
      </c>
      <c r="T24" s="27">
        <f t="shared" si="1"/>
        <v>0</v>
      </c>
      <c r="U24" s="28">
        <f t="shared" si="8"/>
        <v>450</v>
      </c>
    </row>
    <row r="25" spans="1:22" ht="18.75" customHeight="1" x14ac:dyDescent="0.25">
      <c r="A25" s="235" t="s">
        <v>400</v>
      </c>
      <c r="B25" s="12">
        <v>0</v>
      </c>
      <c r="C25" s="12">
        <v>0</v>
      </c>
      <c r="D25" s="12">
        <v>0</v>
      </c>
      <c r="E25" s="12">
        <f t="shared" si="2"/>
        <v>0</v>
      </c>
      <c r="F25" s="12">
        <v>0</v>
      </c>
      <c r="G25" s="12">
        <v>0</v>
      </c>
      <c r="H25" s="12">
        <v>0</v>
      </c>
      <c r="I25" s="12">
        <f t="shared" si="3"/>
        <v>0</v>
      </c>
      <c r="J25" s="12">
        <f t="shared" si="4"/>
        <v>0</v>
      </c>
      <c r="K25" s="12">
        <f t="shared" si="4"/>
        <v>0</v>
      </c>
      <c r="L25" s="12">
        <v>0</v>
      </c>
      <c r="M25" s="12">
        <f t="shared" si="5"/>
        <v>0</v>
      </c>
      <c r="N25" s="12">
        <v>0</v>
      </c>
      <c r="O25" s="12">
        <v>0</v>
      </c>
      <c r="P25" s="12">
        <v>0</v>
      </c>
      <c r="Q25" s="12">
        <f t="shared" si="6"/>
        <v>0</v>
      </c>
      <c r="R25" s="27">
        <f t="shared" si="7"/>
        <v>0</v>
      </c>
      <c r="S25" s="27">
        <f t="shared" si="7"/>
        <v>0</v>
      </c>
      <c r="T25" s="27">
        <f t="shared" si="1"/>
        <v>0</v>
      </c>
      <c r="U25" s="28">
        <f t="shared" si="8"/>
        <v>0</v>
      </c>
    </row>
    <row r="26" spans="1:22" ht="18.75" customHeight="1" thickBot="1" x14ac:dyDescent="0.3">
      <c r="A26" s="63" t="s">
        <v>0</v>
      </c>
      <c r="B26" s="71">
        <f>SUM(B9:B25)</f>
        <v>58</v>
      </c>
      <c r="C26" s="71">
        <f t="shared" ref="C26:U26" si="9">SUM(C9:C25)</f>
        <v>177</v>
      </c>
      <c r="D26" s="71">
        <f t="shared" si="9"/>
        <v>0</v>
      </c>
      <c r="E26" s="71">
        <f t="shared" si="9"/>
        <v>235</v>
      </c>
      <c r="F26" s="71">
        <f t="shared" si="9"/>
        <v>42</v>
      </c>
      <c r="G26" s="71">
        <f t="shared" si="9"/>
        <v>168</v>
      </c>
      <c r="H26" s="71">
        <f t="shared" si="9"/>
        <v>0</v>
      </c>
      <c r="I26" s="71">
        <f t="shared" si="9"/>
        <v>210</v>
      </c>
      <c r="J26" s="71">
        <f t="shared" si="9"/>
        <v>100</v>
      </c>
      <c r="K26" s="71">
        <f t="shared" si="9"/>
        <v>345</v>
      </c>
      <c r="L26" s="71">
        <f t="shared" si="9"/>
        <v>0</v>
      </c>
      <c r="M26" s="71">
        <f t="shared" si="9"/>
        <v>445</v>
      </c>
      <c r="N26" s="71">
        <f t="shared" si="9"/>
        <v>40</v>
      </c>
      <c r="O26" s="71">
        <f t="shared" si="9"/>
        <v>149</v>
      </c>
      <c r="P26" s="71">
        <f t="shared" si="9"/>
        <v>0</v>
      </c>
      <c r="Q26" s="71">
        <f t="shared" si="9"/>
        <v>189</v>
      </c>
      <c r="R26" s="71">
        <f t="shared" si="9"/>
        <v>140</v>
      </c>
      <c r="S26" s="71">
        <f t="shared" si="9"/>
        <v>494</v>
      </c>
      <c r="T26" s="71">
        <f t="shared" si="9"/>
        <v>0</v>
      </c>
      <c r="U26" s="71">
        <f t="shared" si="9"/>
        <v>634</v>
      </c>
    </row>
    <row r="27" spans="1:22" ht="13.5" thickTop="1" x14ac:dyDescent="0.2">
      <c r="A27" s="155" t="s">
        <v>192</v>
      </c>
      <c r="T27"/>
      <c r="U27"/>
      <c r="V27"/>
    </row>
    <row r="28" spans="1:22" x14ac:dyDescent="0.2">
      <c r="A28" s="36" t="s">
        <v>290</v>
      </c>
      <c r="T28"/>
      <c r="U28"/>
      <c r="V28"/>
    </row>
    <row r="29" spans="1:22" x14ac:dyDescent="0.2">
      <c r="T29"/>
      <c r="U29"/>
      <c r="V29"/>
    </row>
    <row r="30" spans="1:22" x14ac:dyDescent="0.2">
      <c r="T30"/>
      <c r="U30"/>
      <c r="V30"/>
    </row>
    <row r="31" spans="1:22" x14ac:dyDescent="0.2">
      <c r="T31"/>
      <c r="U31"/>
      <c r="V31"/>
    </row>
  </sheetData>
  <mergeCells count="3">
    <mergeCell ref="A2:U2"/>
    <mergeCell ref="A4:U4"/>
    <mergeCell ref="S6:S7"/>
  </mergeCells>
  <pageMargins left="0.11811023622047245" right="0.11811023622047245" top="0.74803149606299213" bottom="0.74803149606299213" header="0.31496062992125984" footer="0.31496062992125984"/>
  <pageSetup paperSize="14" scale="91" orientation="landscape" r:id="rId1"/>
  <headerFooter>
    <oddFooter>&amp;C28</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U30"/>
  <sheetViews>
    <sheetView showGridLines="0" zoomScale="70" zoomScaleNormal="70" workbookViewId="0"/>
  </sheetViews>
  <sheetFormatPr baseColWidth="10" defaultRowHeight="12.75" x14ac:dyDescent="0.2"/>
  <cols>
    <col min="1" max="1" width="32.140625" style="1" customWidth="1"/>
    <col min="2" max="3" width="10.42578125" style="1" customWidth="1"/>
    <col min="4" max="4" width="11.85546875" style="1" customWidth="1"/>
    <col min="5" max="5" width="8.5703125" style="1" customWidth="1"/>
    <col min="6" max="7" width="10.42578125" style="1" customWidth="1"/>
    <col min="8" max="8" width="13.5703125" style="1" customWidth="1"/>
    <col min="9" max="9" width="8.5703125" style="1" customWidth="1"/>
    <col min="10" max="11" width="10.42578125" style="1" customWidth="1"/>
    <col min="12" max="12" width="13.42578125" style="1" customWidth="1"/>
    <col min="13" max="13" width="8.5703125" style="1" customWidth="1"/>
    <col min="14" max="15" width="10.42578125" style="1" customWidth="1"/>
    <col min="16" max="16" width="13" style="1" customWidth="1"/>
    <col min="17" max="17" width="8.5703125" style="1" customWidth="1"/>
    <col min="18" max="19" width="10.42578125" style="1" customWidth="1"/>
    <col min="20" max="20" width="12.42578125" style="1" customWidth="1"/>
    <col min="21" max="21" width="8.5703125" style="1" customWidth="1"/>
    <col min="22" max="16384" width="11.42578125" style="1"/>
  </cols>
  <sheetData>
    <row r="1" spans="1:21" x14ac:dyDescent="0.2">
      <c r="A1" s="2" t="s">
        <v>405</v>
      </c>
    </row>
    <row r="2" spans="1:21" ht="18" customHeight="1" x14ac:dyDescent="0.25">
      <c r="A2" s="326" t="s">
        <v>68</v>
      </c>
      <c r="B2" s="314"/>
      <c r="C2" s="314"/>
      <c r="D2" s="314"/>
      <c r="E2" s="314"/>
      <c r="F2" s="314"/>
      <c r="G2" s="314"/>
      <c r="H2" s="314"/>
      <c r="I2" s="314"/>
      <c r="J2" s="314"/>
      <c r="K2" s="314"/>
      <c r="L2" s="314"/>
      <c r="M2" s="314"/>
      <c r="N2" s="314"/>
      <c r="O2" s="314"/>
      <c r="P2" s="314"/>
      <c r="Q2" s="314"/>
      <c r="R2" s="314"/>
      <c r="S2" s="314"/>
      <c r="T2" s="314"/>
      <c r="U2" s="314"/>
    </row>
    <row r="3" spans="1:21" ht="12.75" customHeight="1" x14ac:dyDescent="0.2"/>
    <row r="4" spans="1:21" ht="15.75" customHeight="1" x14ac:dyDescent="0.25">
      <c r="A4" s="326" t="s">
        <v>210</v>
      </c>
      <c r="B4" s="314"/>
      <c r="C4" s="314"/>
      <c r="D4" s="314"/>
      <c r="E4" s="314"/>
      <c r="F4" s="314"/>
      <c r="G4" s="314"/>
      <c r="H4" s="314"/>
      <c r="I4" s="314"/>
      <c r="J4" s="314"/>
      <c r="K4" s="314"/>
      <c r="L4" s="314"/>
      <c r="M4" s="314"/>
      <c r="N4" s="314"/>
      <c r="O4" s="314"/>
      <c r="P4" s="314"/>
      <c r="Q4" s="314"/>
      <c r="R4" s="314"/>
      <c r="S4" s="314"/>
      <c r="T4" s="314"/>
      <c r="U4" s="314"/>
    </row>
    <row r="5" spans="1:21" ht="13.5" customHeight="1" thickBot="1" x14ac:dyDescent="0.25"/>
    <row r="6" spans="1:21" ht="15" customHeight="1" thickTop="1" x14ac:dyDescent="0.2">
      <c r="A6" s="65"/>
      <c r="B6" s="51" t="s">
        <v>162</v>
      </c>
      <c r="C6" s="51"/>
      <c r="D6" s="51"/>
      <c r="E6" s="51"/>
      <c r="F6" s="51"/>
      <c r="G6" s="51"/>
      <c r="H6" s="51"/>
      <c r="I6" s="51"/>
      <c r="J6" s="51"/>
      <c r="K6" s="51"/>
      <c r="L6" s="51"/>
      <c r="M6" s="59"/>
      <c r="N6" s="51" t="s">
        <v>161</v>
      </c>
      <c r="O6" s="51"/>
      <c r="P6" s="51"/>
      <c r="Q6" s="59"/>
      <c r="R6" s="82"/>
      <c r="S6" s="371" t="s">
        <v>204</v>
      </c>
      <c r="T6" s="277"/>
      <c r="U6" s="82"/>
    </row>
    <row r="7" spans="1:21" ht="15" customHeight="1" x14ac:dyDescent="0.2">
      <c r="A7" s="60" t="s">
        <v>26</v>
      </c>
      <c r="B7" s="48" t="s">
        <v>1</v>
      </c>
      <c r="C7" s="69"/>
      <c r="D7" s="69"/>
      <c r="E7" s="49"/>
      <c r="F7" s="48" t="s">
        <v>28</v>
      </c>
      <c r="G7" s="69"/>
      <c r="H7" s="69"/>
      <c r="I7" s="49"/>
      <c r="J7" s="48" t="s">
        <v>0</v>
      </c>
      <c r="K7" s="69"/>
      <c r="L7" s="69"/>
      <c r="M7" s="49"/>
      <c r="N7" s="43" t="s">
        <v>2</v>
      </c>
      <c r="O7" s="44"/>
      <c r="P7" s="44"/>
      <c r="Q7" s="38"/>
      <c r="R7" s="81"/>
      <c r="S7" s="409"/>
      <c r="T7" s="278"/>
      <c r="U7" s="83"/>
    </row>
    <row r="8" spans="1:21" ht="48.75" customHeight="1" x14ac:dyDescent="0.2">
      <c r="A8" s="592"/>
      <c r="B8" s="236" t="s">
        <v>3</v>
      </c>
      <c r="C8" s="236" t="s">
        <v>4</v>
      </c>
      <c r="D8" s="237" t="s">
        <v>400</v>
      </c>
      <c r="E8" s="238" t="s">
        <v>0</v>
      </c>
      <c r="F8" s="236" t="s">
        <v>3</v>
      </c>
      <c r="G8" s="236" t="s">
        <v>4</v>
      </c>
      <c r="H8" s="237" t="s">
        <v>400</v>
      </c>
      <c r="I8" s="238" t="s">
        <v>0</v>
      </c>
      <c r="J8" s="236" t="s">
        <v>3</v>
      </c>
      <c r="K8" s="236" t="s">
        <v>4</v>
      </c>
      <c r="L8" s="237" t="s">
        <v>400</v>
      </c>
      <c r="M8" s="238" t="s">
        <v>0</v>
      </c>
      <c r="N8" s="236" t="s">
        <v>3</v>
      </c>
      <c r="O8" s="236" t="s">
        <v>4</v>
      </c>
      <c r="P8" s="237" t="s">
        <v>400</v>
      </c>
      <c r="Q8" s="238" t="s">
        <v>0</v>
      </c>
      <c r="R8" s="239" t="s">
        <v>3</v>
      </c>
      <c r="S8" s="239" t="s">
        <v>4</v>
      </c>
      <c r="T8" s="240" t="s">
        <v>400</v>
      </c>
      <c r="U8" s="242" t="s">
        <v>0</v>
      </c>
    </row>
    <row r="9" spans="1:21" ht="18.75" customHeight="1" x14ac:dyDescent="0.25">
      <c r="A9" s="55" t="s">
        <v>30</v>
      </c>
      <c r="B9" s="12">
        <v>0</v>
      </c>
      <c r="C9" s="12">
        <v>0</v>
      </c>
      <c r="D9" s="12">
        <v>0</v>
      </c>
      <c r="E9" s="12">
        <f>SUM(B9:D9)</f>
        <v>0</v>
      </c>
      <c r="F9" s="12">
        <v>0</v>
      </c>
      <c r="G9" s="12">
        <v>0</v>
      </c>
      <c r="H9" s="12">
        <v>0</v>
      </c>
      <c r="I9" s="12">
        <f>SUM(F9:H9)</f>
        <v>0</v>
      </c>
      <c r="J9" s="12">
        <f>F9+B9</f>
        <v>0</v>
      </c>
      <c r="K9" s="12">
        <f t="shared" ref="K9:L24" si="0">G9+C9</f>
        <v>0</v>
      </c>
      <c r="L9" s="12">
        <f t="shared" si="0"/>
        <v>0</v>
      </c>
      <c r="M9" s="12">
        <f>SUM(J9:L9)</f>
        <v>0</v>
      </c>
      <c r="N9" s="12">
        <v>1</v>
      </c>
      <c r="O9" s="12">
        <v>1</v>
      </c>
      <c r="P9" s="12">
        <v>0</v>
      </c>
      <c r="Q9" s="12">
        <f>SUM(N9:P9)</f>
        <v>2</v>
      </c>
      <c r="R9" s="27">
        <f>J9+N9</f>
        <v>1</v>
      </c>
      <c r="S9" s="27">
        <f>K9+O9</f>
        <v>1</v>
      </c>
      <c r="T9" s="27">
        <f t="shared" ref="T9:T25" si="1">P9+L9</f>
        <v>0</v>
      </c>
      <c r="U9" s="27">
        <f>SUM(R9:T9)</f>
        <v>2</v>
      </c>
    </row>
    <row r="10" spans="1:21" ht="18.75" customHeight="1" x14ac:dyDescent="0.25">
      <c r="A10" s="56" t="s">
        <v>31</v>
      </c>
      <c r="B10" s="12">
        <v>3</v>
      </c>
      <c r="C10" s="12">
        <v>0</v>
      </c>
      <c r="D10" s="12">
        <v>0</v>
      </c>
      <c r="E10" s="12">
        <f t="shared" ref="E10:E25" si="2">SUM(B10:D10)</f>
        <v>3</v>
      </c>
      <c r="F10" s="12">
        <v>0</v>
      </c>
      <c r="G10" s="12">
        <v>0</v>
      </c>
      <c r="H10" s="12">
        <v>0</v>
      </c>
      <c r="I10" s="12">
        <f t="shared" ref="I10:I25" si="3">SUM(F10:H10)</f>
        <v>0</v>
      </c>
      <c r="J10" s="12">
        <f t="shared" ref="J10:L25" si="4">F10+B10</f>
        <v>3</v>
      </c>
      <c r="K10" s="12">
        <f t="shared" si="0"/>
        <v>0</v>
      </c>
      <c r="L10" s="12">
        <f t="shared" si="0"/>
        <v>0</v>
      </c>
      <c r="M10" s="12">
        <f t="shared" ref="M10:M25" si="5">SUM(J10:L10)</f>
        <v>3</v>
      </c>
      <c r="N10" s="12">
        <v>0</v>
      </c>
      <c r="O10" s="12">
        <v>0</v>
      </c>
      <c r="P10" s="12">
        <v>0</v>
      </c>
      <c r="Q10" s="12">
        <f t="shared" ref="Q10:Q25" si="6">SUM(N10:P10)</f>
        <v>0</v>
      </c>
      <c r="R10" s="27">
        <f t="shared" ref="R10:S25" si="7">J10+N10</f>
        <v>3</v>
      </c>
      <c r="S10" s="27">
        <f t="shared" si="7"/>
        <v>0</v>
      </c>
      <c r="T10" s="27">
        <f t="shared" si="1"/>
        <v>0</v>
      </c>
      <c r="U10" s="27">
        <f t="shared" ref="U10:U24" si="8">SUM(R10:T10)</f>
        <v>3</v>
      </c>
    </row>
    <row r="11" spans="1:21" ht="18.75" customHeight="1" x14ac:dyDescent="0.25">
      <c r="A11" s="56" t="s">
        <v>32</v>
      </c>
      <c r="B11" s="12">
        <v>0</v>
      </c>
      <c r="C11" s="12">
        <v>0</v>
      </c>
      <c r="D11" s="12">
        <v>0</v>
      </c>
      <c r="E11" s="12">
        <f t="shared" si="2"/>
        <v>0</v>
      </c>
      <c r="F11" s="12">
        <v>0</v>
      </c>
      <c r="G11" s="12">
        <v>0</v>
      </c>
      <c r="H11" s="12">
        <v>0</v>
      </c>
      <c r="I11" s="12">
        <f t="shared" si="3"/>
        <v>0</v>
      </c>
      <c r="J11" s="12">
        <f t="shared" si="4"/>
        <v>0</v>
      </c>
      <c r="K11" s="12">
        <f t="shared" si="0"/>
        <v>0</v>
      </c>
      <c r="L11" s="12">
        <f t="shared" si="0"/>
        <v>0</v>
      </c>
      <c r="M11" s="12">
        <f t="shared" si="5"/>
        <v>0</v>
      </c>
      <c r="N11" s="12">
        <v>0</v>
      </c>
      <c r="O11" s="12">
        <v>0</v>
      </c>
      <c r="P11" s="12">
        <v>0</v>
      </c>
      <c r="Q11" s="12">
        <f t="shared" si="6"/>
        <v>0</v>
      </c>
      <c r="R11" s="27">
        <f t="shared" si="7"/>
        <v>0</v>
      </c>
      <c r="S11" s="27">
        <f t="shared" si="7"/>
        <v>0</v>
      </c>
      <c r="T11" s="27">
        <f t="shared" si="1"/>
        <v>0</v>
      </c>
      <c r="U11" s="27">
        <f t="shared" si="8"/>
        <v>0</v>
      </c>
    </row>
    <row r="12" spans="1:21" ht="18.75" customHeight="1" x14ac:dyDescent="0.25">
      <c r="A12" s="56" t="s">
        <v>33</v>
      </c>
      <c r="B12" s="12">
        <v>0</v>
      </c>
      <c r="C12" s="12">
        <v>0</v>
      </c>
      <c r="D12" s="12">
        <v>0</v>
      </c>
      <c r="E12" s="12">
        <f t="shared" si="2"/>
        <v>0</v>
      </c>
      <c r="F12" s="12">
        <v>0</v>
      </c>
      <c r="G12" s="12">
        <v>0</v>
      </c>
      <c r="H12" s="12">
        <v>0</v>
      </c>
      <c r="I12" s="12">
        <f t="shared" si="3"/>
        <v>0</v>
      </c>
      <c r="J12" s="12">
        <f t="shared" si="4"/>
        <v>0</v>
      </c>
      <c r="K12" s="12">
        <f t="shared" si="0"/>
        <v>0</v>
      </c>
      <c r="L12" s="12">
        <f t="shared" si="0"/>
        <v>0</v>
      </c>
      <c r="M12" s="12">
        <f t="shared" si="5"/>
        <v>0</v>
      </c>
      <c r="N12" s="12">
        <v>0</v>
      </c>
      <c r="O12" s="12">
        <v>0</v>
      </c>
      <c r="P12" s="12">
        <v>0</v>
      </c>
      <c r="Q12" s="12">
        <f t="shared" si="6"/>
        <v>0</v>
      </c>
      <c r="R12" s="27">
        <f t="shared" si="7"/>
        <v>0</v>
      </c>
      <c r="S12" s="27">
        <f t="shared" si="7"/>
        <v>0</v>
      </c>
      <c r="T12" s="27">
        <f t="shared" si="1"/>
        <v>0</v>
      </c>
      <c r="U12" s="27">
        <f t="shared" si="8"/>
        <v>0</v>
      </c>
    </row>
    <row r="13" spans="1:21" ht="18.75" customHeight="1" x14ac:dyDescent="0.25">
      <c r="A13" s="56" t="s">
        <v>34</v>
      </c>
      <c r="B13" s="12">
        <v>2</v>
      </c>
      <c r="C13" s="12">
        <v>3</v>
      </c>
      <c r="D13" s="12">
        <v>0</v>
      </c>
      <c r="E13" s="12">
        <f t="shared" si="2"/>
        <v>5</v>
      </c>
      <c r="F13" s="12">
        <v>0</v>
      </c>
      <c r="G13" s="12">
        <v>0</v>
      </c>
      <c r="H13" s="12">
        <v>0</v>
      </c>
      <c r="I13" s="12">
        <f t="shared" si="3"/>
        <v>0</v>
      </c>
      <c r="J13" s="12">
        <f t="shared" si="4"/>
        <v>2</v>
      </c>
      <c r="K13" s="12">
        <f t="shared" si="0"/>
        <v>3</v>
      </c>
      <c r="L13" s="12">
        <f t="shared" si="0"/>
        <v>0</v>
      </c>
      <c r="M13" s="12">
        <f t="shared" si="5"/>
        <v>5</v>
      </c>
      <c r="N13" s="12">
        <v>0</v>
      </c>
      <c r="O13" s="12">
        <v>0</v>
      </c>
      <c r="P13" s="12">
        <v>0</v>
      </c>
      <c r="Q13" s="12">
        <f t="shared" si="6"/>
        <v>0</v>
      </c>
      <c r="R13" s="27">
        <f t="shared" si="7"/>
        <v>2</v>
      </c>
      <c r="S13" s="27">
        <f t="shared" si="7"/>
        <v>3</v>
      </c>
      <c r="T13" s="27">
        <f t="shared" si="1"/>
        <v>0</v>
      </c>
      <c r="U13" s="27">
        <f t="shared" si="8"/>
        <v>5</v>
      </c>
    </row>
    <row r="14" spans="1:21" ht="18.75" customHeight="1" x14ac:dyDescent="0.25">
      <c r="A14" s="56" t="s">
        <v>35</v>
      </c>
      <c r="B14" s="12">
        <v>12</v>
      </c>
      <c r="C14" s="12">
        <v>6</v>
      </c>
      <c r="D14" s="12">
        <v>0</v>
      </c>
      <c r="E14" s="12">
        <f t="shared" si="2"/>
        <v>18</v>
      </c>
      <c r="F14" s="12">
        <v>0</v>
      </c>
      <c r="G14" s="12">
        <v>0</v>
      </c>
      <c r="H14" s="12">
        <v>0</v>
      </c>
      <c r="I14" s="12">
        <f t="shared" si="3"/>
        <v>0</v>
      </c>
      <c r="J14" s="12">
        <f t="shared" si="4"/>
        <v>12</v>
      </c>
      <c r="K14" s="12">
        <f t="shared" si="0"/>
        <v>6</v>
      </c>
      <c r="L14" s="12">
        <f t="shared" si="0"/>
        <v>0</v>
      </c>
      <c r="M14" s="12">
        <f t="shared" si="5"/>
        <v>18</v>
      </c>
      <c r="N14" s="12">
        <v>0</v>
      </c>
      <c r="O14" s="12">
        <v>0</v>
      </c>
      <c r="P14" s="12">
        <v>0</v>
      </c>
      <c r="Q14" s="12">
        <f t="shared" si="6"/>
        <v>0</v>
      </c>
      <c r="R14" s="27">
        <f t="shared" si="7"/>
        <v>12</v>
      </c>
      <c r="S14" s="27">
        <f t="shared" si="7"/>
        <v>6</v>
      </c>
      <c r="T14" s="27">
        <f t="shared" si="1"/>
        <v>0</v>
      </c>
      <c r="U14" s="27">
        <f t="shared" si="8"/>
        <v>18</v>
      </c>
    </row>
    <row r="15" spans="1:21" ht="18.75" customHeight="1" x14ac:dyDescent="0.25">
      <c r="A15" s="56" t="s">
        <v>36</v>
      </c>
      <c r="B15" s="12">
        <v>1</v>
      </c>
      <c r="C15" s="12">
        <v>1</v>
      </c>
      <c r="D15" s="12">
        <v>0</v>
      </c>
      <c r="E15" s="12">
        <f t="shared" si="2"/>
        <v>2</v>
      </c>
      <c r="F15" s="12">
        <v>0</v>
      </c>
      <c r="G15" s="12">
        <v>0</v>
      </c>
      <c r="H15" s="12">
        <v>0</v>
      </c>
      <c r="I15" s="12">
        <f t="shared" si="3"/>
        <v>0</v>
      </c>
      <c r="J15" s="12">
        <f t="shared" si="4"/>
        <v>1</v>
      </c>
      <c r="K15" s="12">
        <f t="shared" si="0"/>
        <v>1</v>
      </c>
      <c r="L15" s="12">
        <f t="shared" si="0"/>
        <v>0</v>
      </c>
      <c r="M15" s="12">
        <f t="shared" si="5"/>
        <v>2</v>
      </c>
      <c r="N15" s="12">
        <v>0</v>
      </c>
      <c r="O15" s="12">
        <v>0</v>
      </c>
      <c r="P15" s="12">
        <v>0</v>
      </c>
      <c r="Q15" s="12">
        <f t="shared" si="6"/>
        <v>0</v>
      </c>
      <c r="R15" s="27">
        <f t="shared" si="7"/>
        <v>1</v>
      </c>
      <c r="S15" s="27">
        <f t="shared" si="7"/>
        <v>1</v>
      </c>
      <c r="T15" s="27">
        <f t="shared" si="1"/>
        <v>0</v>
      </c>
      <c r="U15" s="27">
        <f t="shared" si="8"/>
        <v>2</v>
      </c>
    </row>
    <row r="16" spans="1:21" ht="18.75" customHeight="1" x14ac:dyDescent="0.25">
      <c r="A16" s="56" t="s">
        <v>37</v>
      </c>
      <c r="B16" s="12">
        <v>1</v>
      </c>
      <c r="C16" s="12">
        <v>1</v>
      </c>
      <c r="D16" s="12">
        <v>0</v>
      </c>
      <c r="E16" s="12">
        <f t="shared" si="2"/>
        <v>2</v>
      </c>
      <c r="F16" s="12">
        <v>0</v>
      </c>
      <c r="G16" s="12">
        <v>0</v>
      </c>
      <c r="H16" s="12">
        <v>0</v>
      </c>
      <c r="I16" s="12">
        <f t="shared" si="3"/>
        <v>0</v>
      </c>
      <c r="J16" s="12">
        <f t="shared" si="4"/>
        <v>1</v>
      </c>
      <c r="K16" s="12">
        <f t="shared" si="0"/>
        <v>1</v>
      </c>
      <c r="L16" s="12">
        <f t="shared" si="0"/>
        <v>0</v>
      </c>
      <c r="M16" s="12">
        <f t="shared" si="5"/>
        <v>2</v>
      </c>
      <c r="N16" s="12">
        <v>1</v>
      </c>
      <c r="O16" s="12">
        <v>1</v>
      </c>
      <c r="P16" s="12">
        <v>0</v>
      </c>
      <c r="Q16" s="12">
        <f t="shared" si="6"/>
        <v>2</v>
      </c>
      <c r="R16" s="27">
        <f t="shared" si="7"/>
        <v>2</v>
      </c>
      <c r="S16" s="27">
        <f t="shared" si="7"/>
        <v>2</v>
      </c>
      <c r="T16" s="27">
        <f t="shared" si="1"/>
        <v>0</v>
      </c>
      <c r="U16" s="27">
        <f t="shared" si="8"/>
        <v>4</v>
      </c>
    </row>
    <row r="17" spans="1:21" ht="18.75" customHeight="1" x14ac:dyDescent="0.25">
      <c r="A17" s="56" t="s">
        <v>398</v>
      </c>
      <c r="B17" s="12">
        <v>0</v>
      </c>
      <c r="C17" s="12">
        <v>1</v>
      </c>
      <c r="D17" s="12">
        <v>0</v>
      </c>
      <c r="E17" s="12">
        <f t="shared" si="2"/>
        <v>1</v>
      </c>
      <c r="F17" s="12">
        <v>0</v>
      </c>
      <c r="G17" s="12">
        <v>0</v>
      </c>
      <c r="H17" s="12">
        <v>0</v>
      </c>
      <c r="I17" s="12">
        <f t="shared" si="3"/>
        <v>0</v>
      </c>
      <c r="J17" s="12">
        <f t="shared" si="4"/>
        <v>0</v>
      </c>
      <c r="K17" s="12">
        <f t="shared" si="0"/>
        <v>1</v>
      </c>
      <c r="L17" s="12">
        <f t="shared" si="0"/>
        <v>0</v>
      </c>
      <c r="M17" s="12">
        <f t="shared" si="5"/>
        <v>1</v>
      </c>
      <c r="N17" s="12">
        <v>0</v>
      </c>
      <c r="O17" s="12">
        <v>0</v>
      </c>
      <c r="P17" s="12">
        <v>0</v>
      </c>
      <c r="Q17" s="12">
        <f t="shared" si="6"/>
        <v>0</v>
      </c>
      <c r="R17" s="27">
        <f t="shared" si="7"/>
        <v>0</v>
      </c>
      <c r="S17" s="27">
        <f t="shared" si="7"/>
        <v>1</v>
      </c>
      <c r="T17" s="27">
        <f t="shared" si="1"/>
        <v>0</v>
      </c>
      <c r="U17" s="27">
        <f t="shared" si="8"/>
        <v>1</v>
      </c>
    </row>
    <row r="18" spans="1:21" ht="18.75" customHeight="1" x14ac:dyDescent="0.25">
      <c r="A18" s="56" t="s">
        <v>38</v>
      </c>
      <c r="B18" s="12">
        <v>8</v>
      </c>
      <c r="C18" s="12">
        <v>2</v>
      </c>
      <c r="D18" s="12">
        <v>0</v>
      </c>
      <c r="E18" s="12">
        <f t="shared" si="2"/>
        <v>10</v>
      </c>
      <c r="F18" s="12">
        <v>0</v>
      </c>
      <c r="G18" s="12">
        <v>0</v>
      </c>
      <c r="H18" s="12">
        <v>0</v>
      </c>
      <c r="I18" s="12">
        <f t="shared" si="3"/>
        <v>0</v>
      </c>
      <c r="J18" s="12">
        <f t="shared" si="4"/>
        <v>8</v>
      </c>
      <c r="K18" s="12">
        <f t="shared" si="0"/>
        <v>2</v>
      </c>
      <c r="L18" s="12">
        <f t="shared" si="0"/>
        <v>0</v>
      </c>
      <c r="M18" s="12">
        <f t="shared" si="5"/>
        <v>10</v>
      </c>
      <c r="N18" s="12">
        <v>1</v>
      </c>
      <c r="O18" s="12">
        <v>2</v>
      </c>
      <c r="P18" s="12">
        <v>0</v>
      </c>
      <c r="Q18" s="12">
        <f t="shared" si="6"/>
        <v>3</v>
      </c>
      <c r="R18" s="27">
        <f t="shared" si="7"/>
        <v>9</v>
      </c>
      <c r="S18" s="27">
        <f t="shared" si="7"/>
        <v>4</v>
      </c>
      <c r="T18" s="27">
        <f t="shared" si="1"/>
        <v>0</v>
      </c>
      <c r="U18" s="27">
        <f t="shared" si="8"/>
        <v>13</v>
      </c>
    </row>
    <row r="19" spans="1:21" ht="18.75" customHeight="1" x14ac:dyDescent="0.25">
      <c r="A19" s="56" t="s">
        <v>39</v>
      </c>
      <c r="B19" s="12">
        <v>2</v>
      </c>
      <c r="C19" s="12">
        <v>2</v>
      </c>
      <c r="D19" s="12">
        <v>0</v>
      </c>
      <c r="E19" s="12">
        <f t="shared" si="2"/>
        <v>4</v>
      </c>
      <c r="F19" s="12">
        <v>0</v>
      </c>
      <c r="G19" s="12">
        <v>0</v>
      </c>
      <c r="H19" s="12">
        <v>0</v>
      </c>
      <c r="I19" s="12">
        <f t="shared" si="3"/>
        <v>0</v>
      </c>
      <c r="J19" s="12">
        <f t="shared" si="4"/>
        <v>2</v>
      </c>
      <c r="K19" s="12">
        <f t="shared" si="0"/>
        <v>2</v>
      </c>
      <c r="L19" s="12">
        <f t="shared" si="0"/>
        <v>0</v>
      </c>
      <c r="M19" s="12">
        <f t="shared" si="5"/>
        <v>4</v>
      </c>
      <c r="N19" s="12">
        <v>1</v>
      </c>
      <c r="O19" s="12">
        <v>2</v>
      </c>
      <c r="P19" s="12">
        <v>0</v>
      </c>
      <c r="Q19" s="12">
        <f t="shared" si="6"/>
        <v>3</v>
      </c>
      <c r="R19" s="27">
        <f t="shared" si="7"/>
        <v>3</v>
      </c>
      <c r="S19" s="27">
        <f t="shared" si="7"/>
        <v>4</v>
      </c>
      <c r="T19" s="27">
        <f t="shared" si="1"/>
        <v>0</v>
      </c>
      <c r="U19" s="27">
        <f t="shared" si="8"/>
        <v>7</v>
      </c>
    </row>
    <row r="20" spans="1:21" ht="18.75" customHeight="1" x14ac:dyDescent="0.25">
      <c r="A20" s="56" t="s">
        <v>40</v>
      </c>
      <c r="B20" s="12">
        <v>2</v>
      </c>
      <c r="C20" s="12">
        <v>0</v>
      </c>
      <c r="D20" s="12">
        <v>0</v>
      </c>
      <c r="E20" s="12">
        <f t="shared" si="2"/>
        <v>2</v>
      </c>
      <c r="F20" s="12">
        <v>0</v>
      </c>
      <c r="G20" s="12">
        <v>0</v>
      </c>
      <c r="H20" s="12">
        <v>0</v>
      </c>
      <c r="I20" s="12">
        <f t="shared" si="3"/>
        <v>0</v>
      </c>
      <c r="J20" s="12">
        <f t="shared" si="4"/>
        <v>2</v>
      </c>
      <c r="K20" s="12">
        <f t="shared" si="0"/>
        <v>0</v>
      </c>
      <c r="L20" s="12">
        <f t="shared" si="0"/>
        <v>0</v>
      </c>
      <c r="M20" s="12">
        <f t="shared" si="5"/>
        <v>2</v>
      </c>
      <c r="N20" s="12">
        <v>0</v>
      </c>
      <c r="O20" s="12">
        <v>0</v>
      </c>
      <c r="P20" s="12">
        <v>0</v>
      </c>
      <c r="Q20" s="12">
        <f t="shared" si="6"/>
        <v>0</v>
      </c>
      <c r="R20" s="27">
        <f t="shared" si="7"/>
        <v>2</v>
      </c>
      <c r="S20" s="27">
        <f t="shared" si="7"/>
        <v>0</v>
      </c>
      <c r="T20" s="27">
        <f t="shared" si="1"/>
        <v>0</v>
      </c>
      <c r="U20" s="27">
        <f t="shared" si="8"/>
        <v>2</v>
      </c>
    </row>
    <row r="21" spans="1:21" ht="18.75" customHeight="1" x14ac:dyDescent="0.25">
      <c r="A21" s="57" t="s">
        <v>41</v>
      </c>
      <c r="B21" s="12">
        <v>1</v>
      </c>
      <c r="C21" s="12">
        <v>1</v>
      </c>
      <c r="D21" s="12">
        <v>0</v>
      </c>
      <c r="E21" s="12">
        <f t="shared" si="2"/>
        <v>2</v>
      </c>
      <c r="F21" s="12">
        <v>0</v>
      </c>
      <c r="G21" s="12">
        <v>0</v>
      </c>
      <c r="H21" s="12">
        <v>0</v>
      </c>
      <c r="I21" s="12">
        <f t="shared" si="3"/>
        <v>0</v>
      </c>
      <c r="J21" s="12">
        <f t="shared" si="4"/>
        <v>1</v>
      </c>
      <c r="K21" s="12">
        <f t="shared" si="0"/>
        <v>1</v>
      </c>
      <c r="L21" s="12">
        <f t="shared" si="0"/>
        <v>0</v>
      </c>
      <c r="M21" s="12">
        <f t="shared" si="5"/>
        <v>2</v>
      </c>
      <c r="N21" s="12">
        <v>0</v>
      </c>
      <c r="O21" s="12">
        <v>0</v>
      </c>
      <c r="P21" s="12">
        <v>0</v>
      </c>
      <c r="Q21" s="12">
        <f t="shared" si="6"/>
        <v>0</v>
      </c>
      <c r="R21" s="27">
        <f t="shared" si="7"/>
        <v>1</v>
      </c>
      <c r="S21" s="27">
        <f t="shared" si="7"/>
        <v>1</v>
      </c>
      <c r="T21" s="27">
        <f t="shared" si="1"/>
        <v>0</v>
      </c>
      <c r="U21" s="27">
        <f t="shared" si="8"/>
        <v>2</v>
      </c>
    </row>
    <row r="22" spans="1:21" ht="18.75" customHeight="1" x14ac:dyDescent="0.25">
      <c r="A22" s="57" t="s">
        <v>42</v>
      </c>
      <c r="B22" s="12">
        <v>1</v>
      </c>
      <c r="C22" s="12">
        <v>0</v>
      </c>
      <c r="D22" s="12">
        <v>0</v>
      </c>
      <c r="E22" s="12">
        <f t="shared" si="2"/>
        <v>1</v>
      </c>
      <c r="F22" s="12">
        <v>0</v>
      </c>
      <c r="G22" s="12">
        <v>0</v>
      </c>
      <c r="H22" s="12">
        <v>0</v>
      </c>
      <c r="I22" s="12">
        <f t="shared" si="3"/>
        <v>0</v>
      </c>
      <c r="J22" s="12">
        <f t="shared" si="4"/>
        <v>1</v>
      </c>
      <c r="K22" s="12">
        <f t="shared" si="0"/>
        <v>0</v>
      </c>
      <c r="L22" s="12">
        <f t="shared" si="0"/>
        <v>0</v>
      </c>
      <c r="M22" s="12">
        <f t="shared" si="5"/>
        <v>1</v>
      </c>
      <c r="N22" s="12">
        <v>1</v>
      </c>
      <c r="O22" s="12">
        <v>0</v>
      </c>
      <c r="P22" s="12">
        <v>0</v>
      </c>
      <c r="Q22" s="12">
        <f t="shared" si="6"/>
        <v>1</v>
      </c>
      <c r="R22" s="27">
        <f t="shared" si="7"/>
        <v>2</v>
      </c>
      <c r="S22" s="27">
        <f t="shared" si="7"/>
        <v>0</v>
      </c>
      <c r="T22" s="27">
        <f t="shared" si="1"/>
        <v>0</v>
      </c>
      <c r="U22" s="27">
        <f t="shared" si="8"/>
        <v>2</v>
      </c>
    </row>
    <row r="23" spans="1:21" ht="18.75" customHeight="1" x14ac:dyDescent="0.25">
      <c r="A23" s="56" t="s">
        <v>43</v>
      </c>
      <c r="B23" s="12">
        <v>0</v>
      </c>
      <c r="C23" s="12">
        <v>0</v>
      </c>
      <c r="D23" s="12">
        <v>0</v>
      </c>
      <c r="E23" s="12">
        <f t="shared" si="2"/>
        <v>0</v>
      </c>
      <c r="F23" s="12">
        <v>0</v>
      </c>
      <c r="G23" s="12">
        <v>0</v>
      </c>
      <c r="H23" s="12">
        <v>0</v>
      </c>
      <c r="I23" s="12">
        <f t="shared" si="3"/>
        <v>0</v>
      </c>
      <c r="J23" s="12">
        <f t="shared" si="4"/>
        <v>0</v>
      </c>
      <c r="K23" s="12">
        <f t="shared" si="0"/>
        <v>0</v>
      </c>
      <c r="L23" s="12">
        <f t="shared" si="0"/>
        <v>0</v>
      </c>
      <c r="M23" s="12">
        <f t="shared" si="5"/>
        <v>0</v>
      </c>
      <c r="N23" s="12">
        <v>0</v>
      </c>
      <c r="O23" s="12">
        <v>0</v>
      </c>
      <c r="P23" s="12">
        <v>0</v>
      </c>
      <c r="Q23" s="12">
        <f t="shared" si="6"/>
        <v>0</v>
      </c>
      <c r="R23" s="27">
        <f t="shared" si="7"/>
        <v>0</v>
      </c>
      <c r="S23" s="27">
        <f t="shared" si="7"/>
        <v>0</v>
      </c>
      <c r="T23" s="27">
        <f t="shared" si="1"/>
        <v>0</v>
      </c>
      <c r="U23" s="27">
        <f t="shared" si="8"/>
        <v>0</v>
      </c>
    </row>
    <row r="24" spans="1:21" ht="18.75" customHeight="1" x14ac:dyDescent="0.25">
      <c r="A24" s="56" t="s">
        <v>44</v>
      </c>
      <c r="B24" s="12">
        <v>37</v>
      </c>
      <c r="C24" s="12">
        <v>12</v>
      </c>
      <c r="D24" s="12">
        <v>0</v>
      </c>
      <c r="E24" s="12">
        <f t="shared" si="2"/>
        <v>49</v>
      </c>
      <c r="F24" s="12">
        <v>0</v>
      </c>
      <c r="G24" s="12">
        <v>0</v>
      </c>
      <c r="H24" s="12">
        <v>0</v>
      </c>
      <c r="I24" s="12">
        <f t="shared" si="3"/>
        <v>0</v>
      </c>
      <c r="J24" s="12">
        <f t="shared" si="4"/>
        <v>37</v>
      </c>
      <c r="K24" s="12">
        <f t="shared" si="0"/>
        <v>12</v>
      </c>
      <c r="L24" s="12">
        <f t="shared" si="0"/>
        <v>0</v>
      </c>
      <c r="M24" s="12">
        <f t="shared" si="5"/>
        <v>49</v>
      </c>
      <c r="N24" s="12">
        <v>3</v>
      </c>
      <c r="O24" s="12">
        <v>1</v>
      </c>
      <c r="P24" s="12">
        <v>0</v>
      </c>
      <c r="Q24" s="12">
        <f t="shared" si="6"/>
        <v>4</v>
      </c>
      <c r="R24" s="27">
        <f t="shared" si="7"/>
        <v>40</v>
      </c>
      <c r="S24" s="27">
        <f t="shared" si="7"/>
        <v>13</v>
      </c>
      <c r="T24" s="27">
        <f t="shared" si="1"/>
        <v>0</v>
      </c>
      <c r="U24" s="27">
        <f t="shared" si="8"/>
        <v>53</v>
      </c>
    </row>
    <row r="25" spans="1:21" ht="18.75" customHeight="1" x14ac:dyDescent="0.25">
      <c r="A25" s="235" t="s">
        <v>400</v>
      </c>
      <c r="B25" s="12">
        <v>0</v>
      </c>
      <c r="C25" s="12">
        <v>0</v>
      </c>
      <c r="D25" s="12">
        <v>0</v>
      </c>
      <c r="E25" s="12">
        <f t="shared" si="2"/>
        <v>0</v>
      </c>
      <c r="F25" s="12">
        <v>0</v>
      </c>
      <c r="G25" s="12">
        <v>0</v>
      </c>
      <c r="H25" s="12">
        <v>0</v>
      </c>
      <c r="I25" s="12">
        <f t="shared" si="3"/>
        <v>0</v>
      </c>
      <c r="J25" s="12">
        <f t="shared" si="4"/>
        <v>0</v>
      </c>
      <c r="K25" s="12">
        <f t="shared" si="4"/>
        <v>0</v>
      </c>
      <c r="L25" s="12">
        <f t="shared" si="4"/>
        <v>0</v>
      </c>
      <c r="M25" s="12">
        <f t="shared" si="5"/>
        <v>0</v>
      </c>
      <c r="N25" s="12">
        <v>0</v>
      </c>
      <c r="O25" s="12">
        <v>0</v>
      </c>
      <c r="P25" s="12">
        <v>0</v>
      </c>
      <c r="Q25" s="12">
        <f t="shared" si="6"/>
        <v>0</v>
      </c>
      <c r="R25" s="27">
        <f t="shared" si="7"/>
        <v>0</v>
      </c>
      <c r="S25" s="27">
        <f t="shared" si="7"/>
        <v>0</v>
      </c>
      <c r="T25" s="27">
        <f t="shared" si="1"/>
        <v>0</v>
      </c>
      <c r="U25" s="243">
        <v>0</v>
      </c>
    </row>
    <row r="26" spans="1:21" ht="18.75" customHeight="1" thickBot="1" x14ac:dyDescent="0.3">
      <c r="A26" s="63" t="s">
        <v>0</v>
      </c>
      <c r="B26" s="71">
        <f>SUM(B9:B25)</f>
        <v>70</v>
      </c>
      <c r="C26" s="71">
        <f t="shared" ref="C26:U26" si="9">SUM(C9:C25)</f>
        <v>29</v>
      </c>
      <c r="D26" s="71">
        <f t="shared" si="9"/>
        <v>0</v>
      </c>
      <c r="E26" s="71">
        <f t="shared" si="9"/>
        <v>99</v>
      </c>
      <c r="F26" s="71">
        <f t="shared" si="9"/>
        <v>0</v>
      </c>
      <c r="G26" s="71">
        <f t="shared" si="9"/>
        <v>0</v>
      </c>
      <c r="H26" s="71">
        <f t="shared" si="9"/>
        <v>0</v>
      </c>
      <c r="I26" s="71">
        <f t="shared" si="9"/>
        <v>0</v>
      </c>
      <c r="J26" s="71">
        <f t="shared" si="9"/>
        <v>70</v>
      </c>
      <c r="K26" s="71">
        <f t="shared" si="9"/>
        <v>29</v>
      </c>
      <c r="L26" s="71">
        <f t="shared" si="9"/>
        <v>0</v>
      </c>
      <c r="M26" s="71">
        <f t="shared" si="9"/>
        <v>99</v>
      </c>
      <c r="N26" s="71">
        <f t="shared" si="9"/>
        <v>8</v>
      </c>
      <c r="O26" s="71">
        <f t="shared" si="9"/>
        <v>7</v>
      </c>
      <c r="P26" s="71">
        <f t="shared" si="9"/>
        <v>0</v>
      </c>
      <c r="Q26" s="71">
        <f t="shared" si="9"/>
        <v>15</v>
      </c>
      <c r="R26" s="71">
        <f t="shared" si="9"/>
        <v>78</v>
      </c>
      <c r="S26" s="71">
        <f t="shared" si="9"/>
        <v>36</v>
      </c>
      <c r="T26" s="71">
        <f t="shared" si="9"/>
        <v>0</v>
      </c>
      <c r="U26" s="71">
        <f t="shared" si="9"/>
        <v>114</v>
      </c>
    </row>
    <row r="27" spans="1:21" ht="13.5" thickTop="1" x14ac:dyDescent="0.2">
      <c r="A27" s="36" t="s">
        <v>222</v>
      </c>
    </row>
    <row r="28" spans="1:21" x14ac:dyDescent="0.2">
      <c r="A28" s="36" t="s">
        <v>363</v>
      </c>
    </row>
    <row r="30" spans="1:21" x14ac:dyDescent="0.2">
      <c r="A30" s="36"/>
    </row>
  </sheetData>
  <mergeCells count="3">
    <mergeCell ref="A2:U2"/>
    <mergeCell ref="A4:U4"/>
    <mergeCell ref="S6:S7"/>
  </mergeCells>
  <pageMargins left="0.82677165354330717" right="0.35433070866141736" top="1.3385826771653544" bottom="0.98425196850393704" header="0.51181102362204722" footer="0.51181102362204722"/>
  <pageSetup paperSize="14" scale="85" orientation="landscape" horizontalDpi="300" verticalDpi="300" r:id="rId1"/>
  <headerFooter alignWithMargins="0">
    <oddFooter>&amp;C29</oddFooter>
  </headerFooter>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Q30"/>
  <sheetViews>
    <sheetView showGridLines="0" zoomScale="80" zoomScaleNormal="80" workbookViewId="0"/>
  </sheetViews>
  <sheetFormatPr baseColWidth="10" defaultRowHeight="12.75" x14ac:dyDescent="0.2"/>
  <cols>
    <col min="1" max="1" width="11.42578125" style="1"/>
    <col min="2" max="2" width="50.28515625" style="1" customWidth="1"/>
    <col min="3" max="3" width="10.7109375" style="1" bestFit="1" customWidth="1"/>
    <col min="4" max="4" width="10.28515625" style="1" bestFit="1" customWidth="1"/>
    <col min="5" max="5" width="7.28515625" style="1" bestFit="1" customWidth="1"/>
    <col min="6" max="6" width="10.7109375" style="1" bestFit="1" customWidth="1"/>
    <col min="7" max="7" width="10.28515625" style="1" bestFit="1" customWidth="1"/>
    <col min="8" max="8" width="7.28515625" style="1" bestFit="1" customWidth="1"/>
    <col min="9" max="9" width="10.7109375" style="1" bestFit="1" customWidth="1"/>
    <col min="10" max="10" width="10.28515625" style="1" bestFit="1" customWidth="1"/>
    <col min="11" max="11" width="7.28515625" style="1" bestFit="1" customWidth="1"/>
    <col min="12" max="12" width="10.7109375" style="1" bestFit="1" customWidth="1"/>
    <col min="13" max="13" width="11" style="1" customWidth="1"/>
    <col min="14" max="14" width="7.5703125" style="1" customWidth="1"/>
    <col min="15" max="15" width="10.7109375" style="1" bestFit="1" customWidth="1"/>
    <col min="16" max="16" width="10.28515625" style="1" bestFit="1" customWidth="1"/>
    <col min="17" max="17" width="7.28515625" style="1" bestFit="1" customWidth="1"/>
    <col min="18" max="16384" width="11.42578125" style="1"/>
  </cols>
  <sheetData>
    <row r="1" spans="1:17" x14ac:dyDescent="0.2">
      <c r="A1" s="2" t="s">
        <v>405</v>
      </c>
      <c r="C1" s="2"/>
    </row>
    <row r="2" spans="1:17" ht="13.5" x14ac:dyDescent="0.25">
      <c r="A2" s="326" t="s">
        <v>69</v>
      </c>
      <c r="B2" s="287"/>
      <c r="C2" s="287"/>
      <c r="D2" s="287"/>
      <c r="E2" s="287"/>
      <c r="F2" s="287"/>
      <c r="G2" s="287"/>
      <c r="H2" s="287"/>
      <c r="I2" s="287"/>
      <c r="J2" s="287"/>
      <c r="K2" s="287"/>
      <c r="L2" s="287"/>
      <c r="M2" s="287"/>
      <c r="N2" s="287"/>
      <c r="O2" s="287"/>
      <c r="P2" s="287"/>
      <c r="Q2" s="287"/>
    </row>
    <row r="4" spans="1:17" ht="19.5" customHeight="1" x14ac:dyDescent="0.25">
      <c r="A4" s="326" t="s">
        <v>156</v>
      </c>
      <c r="B4" s="287"/>
      <c r="C4" s="287"/>
      <c r="D4" s="287"/>
      <c r="E4" s="287"/>
      <c r="F4" s="287"/>
      <c r="G4" s="287"/>
      <c r="H4" s="287"/>
      <c r="I4" s="287"/>
      <c r="J4" s="287"/>
      <c r="K4" s="287"/>
      <c r="L4" s="287"/>
      <c r="M4" s="287"/>
      <c r="N4" s="287"/>
      <c r="O4" s="287"/>
      <c r="P4" s="287"/>
      <c r="Q4" s="287"/>
    </row>
    <row r="5" spans="1:17" ht="13.5" customHeight="1" thickBot="1" x14ac:dyDescent="0.25"/>
    <row r="6" spans="1:17" ht="15" customHeight="1" thickTop="1" x14ac:dyDescent="0.2">
      <c r="A6" s="299" t="s">
        <v>89</v>
      </c>
      <c r="B6" s="298" t="s">
        <v>376</v>
      </c>
      <c r="C6" s="51" t="s">
        <v>162</v>
      </c>
      <c r="D6" s="51"/>
      <c r="E6" s="51"/>
      <c r="F6" s="51"/>
      <c r="G6" s="51"/>
      <c r="H6" s="51"/>
      <c r="I6" s="51"/>
      <c r="J6" s="51"/>
      <c r="K6" s="59"/>
      <c r="L6" s="51" t="s">
        <v>161</v>
      </c>
      <c r="M6" s="51"/>
      <c r="N6" s="59"/>
      <c r="O6" s="82"/>
      <c r="P6" s="371" t="s">
        <v>204</v>
      </c>
      <c r="Q6" s="82"/>
    </row>
    <row r="7" spans="1:17" ht="15" customHeight="1" x14ac:dyDescent="0.2">
      <c r="A7" s="410"/>
      <c r="B7" s="310"/>
      <c r="C7" s="48" t="s">
        <v>1</v>
      </c>
      <c r="D7" s="69"/>
      <c r="E7" s="49"/>
      <c r="F7" s="48" t="s">
        <v>157</v>
      </c>
      <c r="G7" s="69"/>
      <c r="H7" s="49"/>
      <c r="I7" s="48" t="s">
        <v>0</v>
      </c>
      <c r="J7" s="69"/>
      <c r="K7" s="49"/>
      <c r="L7" s="43" t="s">
        <v>2</v>
      </c>
      <c r="M7" s="44"/>
      <c r="N7" s="38"/>
      <c r="O7" s="81"/>
      <c r="P7" s="409"/>
      <c r="Q7" s="83"/>
    </row>
    <row r="8" spans="1:17" ht="15" customHeight="1" x14ac:dyDescent="0.2">
      <c r="A8" s="302"/>
      <c r="B8" s="300"/>
      <c r="C8" s="72" t="s">
        <v>3</v>
      </c>
      <c r="D8" s="72" t="s">
        <v>4</v>
      </c>
      <c r="E8" s="38" t="s">
        <v>0</v>
      </c>
      <c r="F8" s="72" t="s">
        <v>3</v>
      </c>
      <c r="G8" s="72" t="s">
        <v>4</v>
      </c>
      <c r="H8" s="38" t="s">
        <v>0</v>
      </c>
      <c r="I8" s="72" t="s">
        <v>3</v>
      </c>
      <c r="J8" s="72" t="s">
        <v>4</v>
      </c>
      <c r="K8" s="38" t="s">
        <v>0</v>
      </c>
      <c r="L8" s="38" t="s">
        <v>3</v>
      </c>
      <c r="M8" s="38" t="s">
        <v>4</v>
      </c>
      <c r="N8" s="38" t="s">
        <v>0</v>
      </c>
      <c r="O8" s="38" t="s">
        <v>3</v>
      </c>
      <c r="P8" s="38" t="s">
        <v>4</v>
      </c>
      <c r="Q8" s="44" t="s">
        <v>0</v>
      </c>
    </row>
    <row r="9" spans="1:17" ht="15" customHeight="1" x14ac:dyDescent="0.2">
      <c r="A9" s="91" t="s">
        <v>90</v>
      </c>
      <c r="B9" s="90" t="s">
        <v>79</v>
      </c>
      <c r="C9" s="76">
        <v>41</v>
      </c>
      <c r="D9" s="76">
        <v>14</v>
      </c>
      <c r="E9" s="66">
        <f>SUM(C9:D9)</f>
        <v>55</v>
      </c>
      <c r="F9" s="76">
        <v>5</v>
      </c>
      <c r="G9" s="76">
        <v>0</v>
      </c>
      <c r="H9" s="66">
        <f>SUM(F9:G9)</f>
        <v>5</v>
      </c>
      <c r="I9" s="76">
        <f>F9+C9</f>
        <v>46</v>
      </c>
      <c r="J9" s="76">
        <f>G9+D9</f>
        <v>14</v>
      </c>
      <c r="K9" s="66">
        <f>SUM(I9:J9)</f>
        <v>60</v>
      </c>
      <c r="L9" s="66">
        <v>0</v>
      </c>
      <c r="M9" s="66">
        <v>0</v>
      </c>
      <c r="N9" s="66">
        <f>SUM(L9:M9)</f>
        <v>0</v>
      </c>
      <c r="O9" s="66">
        <f>L9+I9</f>
        <v>46</v>
      </c>
      <c r="P9" s="66">
        <f>M9+J9</f>
        <v>14</v>
      </c>
      <c r="Q9" s="593">
        <f>SUM(O9:P9)</f>
        <v>60</v>
      </c>
    </row>
    <row r="10" spans="1:17" ht="15" customHeight="1" x14ac:dyDescent="0.2">
      <c r="A10" s="92" t="s">
        <v>91</v>
      </c>
      <c r="B10" s="90" t="s">
        <v>80</v>
      </c>
      <c r="C10" s="76">
        <v>1</v>
      </c>
      <c r="D10" s="76">
        <v>0</v>
      </c>
      <c r="E10" s="66">
        <f t="shared" ref="E10:E25" si="0">SUM(C10:D10)</f>
        <v>1</v>
      </c>
      <c r="F10" s="76">
        <v>0</v>
      </c>
      <c r="G10" s="76">
        <v>0</v>
      </c>
      <c r="H10" s="66">
        <f t="shared" ref="H10:H25" si="1">SUM(F10:G10)</f>
        <v>0</v>
      </c>
      <c r="I10" s="76">
        <f t="shared" ref="I10:J25" si="2">F10+C10</f>
        <v>1</v>
      </c>
      <c r="J10" s="76">
        <f t="shared" si="2"/>
        <v>0</v>
      </c>
      <c r="K10" s="66">
        <f>SUM(I10:J10)</f>
        <v>1</v>
      </c>
      <c r="L10" s="66">
        <v>0</v>
      </c>
      <c r="M10" s="66">
        <v>0</v>
      </c>
      <c r="N10" s="66">
        <f t="shared" ref="N10:N25" si="3">SUM(L10:M10)</f>
        <v>0</v>
      </c>
      <c r="O10" s="66">
        <f t="shared" ref="O10:P25" si="4">L10+I10</f>
        <v>1</v>
      </c>
      <c r="P10" s="66">
        <f t="shared" si="4"/>
        <v>0</v>
      </c>
      <c r="Q10" s="593">
        <f t="shared" ref="Q10:Q25" si="5">SUM(O10:P10)</f>
        <v>1</v>
      </c>
    </row>
    <row r="11" spans="1:17" ht="15" customHeight="1" x14ac:dyDescent="0.2">
      <c r="A11" s="92" t="s">
        <v>92</v>
      </c>
      <c r="B11" s="52" t="s">
        <v>81</v>
      </c>
      <c r="C11" s="76">
        <v>5</v>
      </c>
      <c r="D11" s="76">
        <v>1</v>
      </c>
      <c r="E11" s="66">
        <f t="shared" si="0"/>
        <v>6</v>
      </c>
      <c r="F11" s="76">
        <v>0</v>
      </c>
      <c r="G11" s="76">
        <v>0</v>
      </c>
      <c r="H11" s="66">
        <f t="shared" si="1"/>
        <v>0</v>
      </c>
      <c r="I11" s="76">
        <f t="shared" si="2"/>
        <v>5</v>
      </c>
      <c r="J11" s="76">
        <f t="shared" si="2"/>
        <v>1</v>
      </c>
      <c r="K11" s="66">
        <f t="shared" ref="K11:K25" si="6">SUM(I11:J11)</f>
        <v>6</v>
      </c>
      <c r="L11" s="66">
        <v>1</v>
      </c>
      <c r="M11" s="66">
        <v>0</v>
      </c>
      <c r="N11" s="66">
        <f t="shared" si="3"/>
        <v>1</v>
      </c>
      <c r="O11" s="66">
        <f t="shared" si="4"/>
        <v>6</v>
      </c>
      <c r="P11" s="66">
        <f t="shared" si="4"/>
        <v>1</v>
      </c>
      <c r="Q11" s="593">
        <f t="shared" si="5"/>
        <v>7</v>
      </c>
    </row>
    <row r="12" spans="1:17" ht="15" customHeight="1" x14ac:dyDescent="0.2">
      <c r="A12" s="92" t="s">
        <v>93</v>
      </c>
      <c r="B12" s="52" t="s">
        <v>82</v>
      </c>
      <c r="C12" s="76">
        <v>59</v>
      </c>
      <c r="D12" s="76">
        <v>6</v>
      </c>
      <c r="E12" s="66">
        <f t="shared" si="0"/>
        <v>65</v>
      </c>
      <c r="F12" s="76">
        <v>8</v>
      </c>
      <c r="G12" s="76">
        <v>2</v>
      </c>
      <c r="H12" s="66">
        <f t="shared" si="1"/>
        <v>10</v>
      </c>
      <c r="I12" s="76">
        <f t="shared" si="2"/>
        <v>67</v>
      </c>
      <c r="J12" s="76">
        <f t="shared" si="2"/>
        <v>8</v>
      </c>
      <c r="K12" s="66">
        <f t="shared" si="6"/>
        <v>75</v>
      </c>
      <c r="L12" s="66">
        <v>2</v>
      </c>
      <c r="M12" s="66">
        <v>0</v>
      </c>
      <c r="N12" s="66">
        <f t="shared" si="3"/>
        <v>2</v>
      </c>
      <c r="O12" s="66">
        <f t="shared" si="4"/>
        <v>69</v>
      </c>
      <c r="P12" s="66">
        <f t="shared" si="4"/>
        <v>8</v>
      </c>
      <c r="Q12" s="593">
        <f t="shared" si="5"/>
        <v>77</v>
      </c>
    </row>
    <row r="13" spans="1:17" ht="15" customHeight="1" x14ac:dyDescent="0.2">
      <c r="A13" s="92" t="s">
        <v>94</v>
      </c>
      <c r="B13" s="53" t="s">
        <v>88</v>
      </c>
      <c r="C13" s="76">
        <v>2</v>
      </c>
      <c r="D13" s="76">
        <v>0</v>
      </c>
      <c r="E13" s="66">
        <f t="shared" si="0"/>
        <v>2</v>
      </c>
      <c r="F13" s="76">
        <v>0</v>
      </c>
      <c r="G13" s="76">
        <v>0</v>
      </c>
      <c r="H13" s="66">
        <f t="shared" si="1"/>
        <v>0</v>
      </c>
      <c r="I13" s="76">
        <f t="shared" si="2"/>
        <v>2</v>
      </c>
      <c r="J13" s="76">
        <f t="shared" si="2"/>
        <v>0</v>
      </c>
      <c r="K13" s="66">
        <f t="shared" si="6"/>
        <v>2</v>
      </c>
      <c r="L13" s="66">
        <v>0</v>
      </c>
      <c r="M13" s="66">
        <v>0</v>
      </c>
      <c r="N13" s="66">
        <f t="shared" si="3"/>
        <v>0</v>
      </c>
      <c r="O13" s="66">
        <f t="shared" si="4"/>
        <v>2</v>
      </c>
      <c r="P13" s="66">
        <f t="shared" si="4"/>
        <v>0</v>
      </c>
      <c r="Q13" s="593">
        <f t="shared" si="5"/>
        <v>2</v>
      </c>
    </row>
    <row r="14" spans="1:17" ht="15" customHeight="1" x14ac:dyDescent="0.2">
      <c r="A14" s="92" t="s">
        <v>95</v>
      </c>
      <c r="B14" s="52" t="s">
        <v>25</v>
      </c>
      <c r="C14" s="76">
        <v>111</v>
      </c>
      <c r="D14" s="76">
        <v>7</v>
      </c>
      <c r="E14" s="66">
        <f t="shared" si="0"/>
        <v>118</v>
      </c>
      <c r="F14" s="76">
        <v>11</v>
      </c>
      <c r="G14" s="76">
        <v>0</v>
      </c>
      <c r="H14" s="66">
        <f t="shared" si="1"/>
        <v>11</v>
      </c>
      <c r="I14" s="76">
        <f t="shared" si="2"/>
        <v>122</v>
      </c>
      <c r="J14" s="76">
        <f t="shared" si="2"/>
        <v>7</v>
      </c>
      <c r="K14" s="66">
        <f t="shared" si="6"/>
        <v>129</v>
      </c>
      <c r="L14" s="66">
        <v>4</v>
      </c>
      <c r="M14" s="66">
        <v>0</v>
      </c>
      <c r="N14" s="66">
        <f t="shared" si="3"/>
        <v>4</v>
      </c>
      <c r="O14" s="66">
        <f t="shared" si="4"/>
        <v>126</v>
      </c>
      <c r="P14" s="66">
        <f t="shared" si="4"/>
        <v>7</v>
      </c>
      <c r="Q14" s="593">
        <f t="shared" si="5"/>
        <v>133</v>
      </c>
    </row>
    <row r="15" spans="1:17" ht="15" customHeight="1" x14ac:dyDescent="0.2">
      <c r="A15" s="92" t="s">
        <v>96</v>
      </c>
      <c r="B15" s="90" t="s">
        <v>117</v>
      </c>
      <c r="C15" s="76">
        <v>84</v>
      </c>
      <c r="D15" s="76">
        <v>33</v>
      </c>
      <c r="E15" s="66">
        <f t="shared" si="0"/>
        <v>117</v>
      </c>
      <c r="F15" s="76">
        <v>6</v>
      </c>
      <c r="G15" s="76">
        <v>3</v>
      </c>
      <c r="H15" s="66">
        <f t="shared" si="1"/>
        <v>9</v>
      </c>
      <c r="I15" s="76">
        <f t="shared" si="2"/>
        <v>90</v>
      </c>
      <c r="J15" s="76">
        <f t="shared" si="2"/>
        <v>36</v>
      </c>
      <c r="K15" s="66">
        <f t="shared" si="6"/>
        <v>126</v>
      </c>
      <c r="L15" s="66">
        <v>4</v>
      </c>
      <c r="M15" s="66">
        <v>7</v>
      </c>
      <c r="N15" s="66">
        <f t="shared" si="3"/>
        <v>11</v>
      </c>
      <c r="O15" s="66">
        <f t="shared" si="4"/>
        <v>94</v>
      </c>
      <c r="P15" s="66">
        <f t="shared" si="4"/>
        <v>43</v>
      </c>
      <c r="Q15" s="593">
        <f t="shared" si="5"/>
        <v>137</v>
      </c>
    </row>
    <row r="16" spans="1:17" ht="15" customHeight="1" x14ac:dyDescent="0.2">
      <c r="A16" s="92" t="s">
        <v>97</v>
      </c>
      <c r="B16" s="90" t="s">
        <v>83</v>
      </c>
      <c r="C16" s="76">
        <v>18</v>
      </c>
      <c r="D16" s="76">
        <v>13</v>
      </c>
      <c r="E16" s="66">
        <f t="shared" si="0"/>
        <v>31</v>
      </c>
      <c r="F16" s="76">
        <v>3</v>
      </c>
      <c r="G16" s="76">
        <v>3</v>
      </c>
      <c r="H16" s="66">
        <f t="shared" si="1"/>
        <v>6</v>
      </c>
      <c r="I16" s="76">
        <f t="shared" si="2"/>
        <v>21</v>
      </c>
      <c r="J16" s="76">
        <f t="shared" si="2"/>
        <v>16</v>
      </c>
      <c r="K16" s="66">
        <f t="shared" si="6"/>
        <v>37</v>
      </c>
      <c r="L16" s="66">
        <v>0</v>
      </c>
      <c r="M16" s="66">
        <v>4</v>
      </c>
      <c r="N16" s="66">
        <f t="shared" si="3"/>
        <v>4</v>
      </c>
      <c r="O16" s="66">
        <f t="shared" si="4"/>
        <v>21</v>
      </c>
      <c r="P16" s="66">
        <f t="shared" si="4"/>
        <v>20</v>
      </c>
      <c r="Q16" s="593">
        <f t="shared" si="5"/>
        <v>41</v>
      </c>
    </row>
    <row r="17" spans="1:17" ht="15" customHeight="1" x14ac:dyDescent="0.2">
      <c r="A17" s="92" t="s">
        <v>46</v>
      </c>
      <c r="B17" s="90" t="s">
        <v>119</v>
      </c>
      <c r="C17" s="76">
        <v>76</v>
      </c>
      <c r="D17" s="76">
        <v>6</v>
      </c>
      <c r="E17" s="66">
        <f t="shared" si="0"/>
        <v>82</v>
      </c>
      <c r="F17" s="76">
        <v>9</v>
      </c>
      <c r="G17" s="76">
        <v>1</v>
      </c>
      <c r="H17" s="66">
        <f t="shared" si="1"/>
        <v>10</v>
      </c>
      <c r="I17" s="76">
        <f t="shared" si="2"/>
        <v>85</v>
      </c>
      <c r="J17" s="76">
        <f t="shared" si="2"/>
        <v>7</v>
      </c>
      <c r="K17" s="66">
        <f t="shared" si="6"/>
        <v>92</v>
      </c>
      <c r="L17" s="66">
        <v>6</v>
      </c>
      <c r="M17" s="66">
        <v>3</v>
      </c>
      <c r="N17" s="66">
        <f t="shared" si="3"/>
        <v>9</v>
      </c>
      <c r="O17" s="66">
        <f t="shared" si="4"/>
        <v>91</v>
      </c>
      <c r="P17" s="66">
        <f t="shared" si="4"/>
        <v>10</v>
      </c>
      <c r="Q17" s="593">
        <f t="shared" si="5"/>
        <v>101</v>
      </c>
    </row>
    <row r="18" spans="1:17" ht="15" customHeight="1" x14ac:dyDescent="0.2">
      <c r="A18" s="92" t="s">
        <v>98</v>
      </c>
      <c r="B18" s="52" t="s">
        <v>84</v>
      </c>
      <c r="C18" s="76">
        <v>3</v>
      </c>
      <c r="D18" s="76">
        <v>2</v>
      </c>
      <c r="E18" s="66">
        <f t="shared" si="0"/>
        <v>5</v>
      </c>
      <c r="F18" s="76">
        <v>0</v>
      </c>
      <c r="G18" s="76">
        <v>1</v>
      </c>
      <c r="H18" s="66">
        <f t="shared" si="1"/>
        <v>1</v>
      </c>
      <c r="I18" s="76">
        <f t="shared" si="2"/>
        <v>3</v>
      </c>
      <c r="J18" s="76">
        <f t="shared" si="2"/>
        <v>3</v>
      </c>
      <c r="K18" s="66">
        <f t="shared" si="6"/>
        <v>6</v>
      </c>
      <c r="L18" s="66">
        <v>1</v>
      </c>
      <c r="M18" s="66">
        <v>0</v>
      </c>
      <c r="N18" s="66">
        <f t="shared" si="3"/>
        <v>1</v>
      </c>
      <c r="O18" s="66">
        <f t="shared" si="4"/>
        <v>4</v>
      </c>
      <c r="P18" s="66">
        <f t="shared" si="4"/>
        <v>3</v>
      </c>
      <c r="Q18" s="593">
        <f t="shared" si="5"/>
        <v>7</v>
      </c>
    </row>
    <row r="19" spans="1:17" ht="15" customHeight="1" x14ac:dyDescent="0.2">
      <c r="A19" s="92" t="s">
        <v>99</v>
      </c>
      <c r="B19" s="90" t="s">
        <v>113</v>
      </c>
      <c r="C19" s="76">
        <v>57</v>
      </c>
      <c r="D19" s="76">
        <v>38</v>
      </c>
      <c r="E19" s="66">
        <f t="shared" si="0"/>
        <v>95</v>
      </c>
      <c r="F19" s="76">
        <v>8</v>
      </c>
      <c r="G19" s="76">
        <v>24</v>
      </c>
      <c r="H19" s="66">
        <f t="shared" si="1"/>
        <v>32</v>
      </c>
      <c r="I19" s="76">
        <f t="shared" si="2"/>
        <v>65</v>
      </c>
      <c r="J19" s="76">
        <f t="shared" si="2"/>
        <v>62</v>
      </c>
      <c r="K19" s="66">
        <f t="shared" si="6"/>
        <v>127</v>
      </c>
      <c r="L19" s="66">
        <v>13</v>
      </c>
      <c r="M19" s="66">
        <v>36</v>
      </c>
      <c r="N19" s="66">
        <f t="shared" si="3"/>
        <v>49</v>
      </c>
      <c r="O19" s="66">
        <f t="shared" si="4"/>
        <v>78</v>
      </c>
      <c r="P19" s="66">
        <f t="shared" si="4"/>
        <v>98</v>
      </c>
      <c r="Q19" s="593">
        <f t="shared" si="5"/>
        <v>176</v>
      </c>
    </row>
    <row r="20" spans="1:17" ht="15" customHeight="1" x14ac:dyDescent="0.2">
      <c r="A20" s="92" t="s">
        <v>100</v>
      </c>
      <c r="B20" s="90" t="s">
        <v>118</v>
      </c>
      <c r="C20" s="76">
        <v>17</v>
      </c>
      <c r="D20" s="76">
        <v>58</v>
      </c>
      <c r="E20" s="66">
        <f t="shared" si="0"/>
        <v>75</v>
      </c>
      <c r="F20" s="76">
        <v>18</v>
      </c>
      <c r="G20" s="76">
        <v>71</v>
      </c>
      <c r="H20" s="66">
        <f t="shared" si="1"/>
        <v>89</v>
      </c>
      <c r="I20" s="76">
        <f t="shared" si="2"/>
        <v>35</v>
      </c>
      <c r="J20" s="76">
        <f t="shared" si="2"/>
        <v>129</v>
      </c>
      <c r="K20" s="66">
        <f t="shared" si="6"/>
        <v>164</v>
      </c>
      <c r="L20" s="66">
        <v>16</v>
      </c>
      <c r="M20" s="66">
        <v>61</v>
      </c>
      <c r="N20" s="66">
        <f t="shared" si="3"/>
        <v>77</v>
      </c>
      <c r="O20" s="66">
        <f t="shared" si="4"/>
        <v>51</v>
      </c>
      <c r="P20" s="66">
        <f t="shared" si="4"/>
        <v>190</v>
      </c>
      <c r="Q20" s="593">
        <f t="shared" si="5"/>
        <v>241</v>
      </c>
    </row>
    <row r="21" spans="1:17" ht="15" customHeight="1" x14ac:dyDescent="0.2">
      <c r="A21" s="92" t="s">
        <v>101</v>
      </c>
      <c r="B21" s="90" t="s">
        <v>85</v>
      </c>
      <c r="C21" s="76">
        <v>2</v>
      </c>
      <c r="D21" s="76">
        <v>10</v>
      </c>
      <c r="E21" s="66">
        <f t="shared" si="0"/>
        <v>12</v>
      </c>
      <c r="F21" s="76">
        <v>1</v>
      </c>
      <c r="G21" s="76">
        <v>1</v>
      </c>
      <c r="H21" s="66">
        <f t="shared" si="1"/>
        <v>2</v>
      </c>
      <c r="I21" s="76">
        <f t="shared" si="2"/>
        <v>3</v>
      </c>
      <c r="J21" s="76">
        <f t="shared" si="2"/>
        <v>11</v>
      </c>
      <c r="K21" s="66">
        <f t="shared" si="6"/>
        <v>14</v>
      </c>
      <c r="L21" s="66">
        <v>0</v>
      </c>
      <c r="M21" s="66">
        <v>5</v>
      </c>
      <c r="N21" s="66">
        <f t="shared" si="3"/>
        <v>5</v>
      </c>
      <c r="O21" s="66">
        <f t="shared" si="4"/>
        <v>3</v>
      </c>
      <c r="P21" s="66">
        <f t="shared" si="4"/>
        <v>16</v>
      </c>
      <c r="Q21" s="593">
        <f t="shared" si="5"/>
        <v>19</v>
      </c>
    </row>
    <row r="22" spans="1:17" ht="15" customHeight="1" x14ac:dyDescent="0.2">
      <c r="A22" s="92" t="s">
        <v>102</v>
      </c>
      <c r="B22" s="90" t="s">
        <v>86</v>
      </c>
      <c r="C22" s="76">
        <v>31</v>
      </c>
      <c r="D22" s="76">
        <v>98</v>
      </c>
      <c r="E22" s="66">
        <f t="shared" si="0"/>
        <v>129</v>
      </c>
      <c r="F22" s="76">
        <v>21</v>
      </c>
      <c r="G22" s="76">
        <v>75</v>
      </c>
      <c r="H22" s="66">
        <f t="shared" si="1"/>
        <v>96</v>
      </c>
      <c r="I22" s="76">
        <f t="shared" si="2"/>
        <v>52</v>
      </c>
      <c r="J22" s="76">
        <f t="shared" si="2"/>
        <v>173</v>
      </c>
      <c r="K22" s="66">
        <f t="shared" si="6"/>
        <v>225</v>
      </c>
      <c r="L22" s="66">
        <v>17</v>
      </c>
      <c r="M22" s="66">
        <v>60</v>
      </c>
      <c r="N22" s="66">
        <f t="shared" si="3"/>
        <v>77</v>
      </c>
      <c r="O22" s="66">
        <f t="shared" si="4"/>
        <v>69</v>
      </c>
      <c r="P22" s="66">
        <f t="shared" si="4"/>
        <v>233</v>
      </c>
      <c r="Q22" s="593">
        <f t="shared" si="5"/>
        <v>302</v>
      </c>
    </row>
    <row r="23" spans="1:17" ht="15" customHeight="1" x14ac:dyDescent="0.2">
      <c r="A23" s="92" t="s">
        <v>103</v>
      </c>
      <c r="B23" s="52" t="s">
        <v>106</v>
      </c>
      <c r="C23" s="76">
        <v>21</v>
      </c>
      <c r="D23" s="76">
        <v>13</v>
      </c>
      <c r="E23" s="66">
        <f t="shared" si="0"/>
        <v>34</v>
      </c>
      <c r="F23" s="76">
        <v>4</v>
      </c>
      <c r="G23" s="76">
        <v>3</v>
      </c>
      <c r="H23" s="66">
        <f t="shared" si="1"/>
        <v>7</v>
      </c>
      <c r="I23" s="76">
        <f t="shared" si="2"/>
        <v>25</v>
      </c>
      <c r="J23" s="76">
        <f t="shared" si="2"/>
        <v>16</v>
      </c>
      <c r="K23" s="66">
        <f t="shared" si="6"/>
        <v>41</v>
      </c>
      <c r="L23" s="66">
        <v>2</v>
      </c>
      <c r="M23" s="66">
        <v>3</v>
      </c>
      <c r="N23" s="66">
        <f t="shared" si="3"/>
        <v>5</v>
      </c>
      <c r="O23" s="66">
        <f t="shared" si="4"/>
        <v>27</v>
      </c>
      <c r="P23" s="66">
        <f t="shared" si="4"/>
        <v>19</v>
      </c>
      <c r="Q23" s="593">
        <f t="shared" si="5"/>
        <v>46</v>
      </c>
    </row>
    <row r="24" spans="1:17" ht="15" customHeight="1" x14ac:dyDescent="0.2">
      <c r="A24" s="92" t="s">
        <v>104</v>
      </c>
      <c r="B24" s="52" t="s">
        <v>87</v>
      </c>
      <c r="C24" s="76">
        <v>15</v>
      </c>
      <c r="D24" s="76">
        <v>58</v>
      </c>
      <c r="E24" s="66">
        <f t="shared" si="0"/>
        <v>73</v>
      </c>
      <c r="F24" s="76">
        <v>2</v>
      </c>
      <c r="G24" s="76">
        <v>12</v>
      </c>
      <c r="H24" s="66">
        <f t="shared" si="1"/>
        <v>14</v>
      </c>
      <c r="I24" s="76">
        <f t="shared" si="2"/>
        <v>17</v>
      </c>
      <c r="J24" s="76">
        <f t="shared" si="2"/>
        <v>70</v>
      </c>
      <c r="K24" s="66">
        <f t="shared" si="6"/>
        <v>87</v>
      </c>
      <c r="L24" s="66">
        <v>0</v>
      </c>
      <c r="M24" s="66">
        <v>3</v>
      </c>
      <c r="N24" s="66">
        <f t="shared" si="3"/>
        <v>3</v>
      </c>
      <c r="O24" s="66">
        <f t="shared" si="4"/>
        <v>17</v>
      </c>
      <c r="P24" s="66">
        <f t="shared" si="4"/>
        <v>73</v>
      </c>
      <c r="Q24" s="593">
        <f t="shared" si="5"/>
        <v>90</v>
      </c>
    </row>
    <row r="25" spans="1:17" ht="15" customHeight="1" x14ac:dyDescent="0.2">
      <c r="A25" s="93" t="s">
        <v>105</v>
      </c>
      <c r="B25" s="52" t="s">
        <v>107</v>
      </c>
      <c r="C25" s="76">
        <v>0</v>
      </c>
      <c r="D25" s="76">
        <v>0</v>
      </c>
      <c r="E25" s="66">
        <f t="shared" si="0"/>
        <v>0</v>
      </c>
      <c r="F25" s="76">
        <v>0</v>
      </c>
      <c r="G25" s="76">
        <v>0</v>
      </c>
      <c r="H25" s="66">
        <f t="shared" si="1"/>
        <v>0</v>
      </c>
      <c r="I25" s="76">
        <f t="shared" si="2"/>
        <v>0</v>
      </c>
      <c r="J25" s="76">
        <f t="shared" si="2"/>
        <v>0</v>
      </c>
      <c r="K25" s="66">
        <f t="shared" si="6"/>
        <v>0</v>
      </c>
      <c r="L25" s="66">
        <v>0</v>
      </c>
      <c r="M25" s="66">
        <v>0</v>
      </c>
      <c r="N25" s="66">
        <f t="shared" si="3"/>
        <v>0</v>
      </c>
      <c r="O25" s="66">
        <f t="shared" si="4"/>
        <v>0</v>
      </c>
      <c r="P25" s="66">
        <f t="shared" si="4"/>
        <v>0</v>
      </c>
      <c r="Q25" s="593">
        <f t="shared" si="5"/>
        <v>0</v>
      </c>
    </row>
    <row r="26" spans="1:17" ht="15" customHeight="1" thickBot="1" x14ac:dyDescent="0.25">
      <c r="A26" s="99"/>
      <c r="B26" s="54" t="s">
        <v>0</v>
      </c>
      <c r="C26" s="594">
        <f>SUM(C9:C25)</f>
        <v>543</v>
      </c>
      <c r="D26" s="594">
        <f t="shared" ref="D26:Q26" si="7">SUM(D9:D25)</f>
        <v>357</v>
      </c>
      <c r="E26" s="594">
        <f t="shared" si="7"/>
        <v>900</v>
      </c>
      <c r="F26" s="594">
        <f t="shared" si="7"/>
        <v>96</v>
      </c>
      <c r="G26" s="594">
        <f t="shared" si="7"/>
        <v>196</v>
      </c>
      <c r="H26" s="594">
        <f t="shared" si="7"/>
        <v>292</v>
      </c>
      <c r="I26" s="594">
        <f t="shared" si="7"/>
        <v>639</v>
      </c>
      <c r="J26" s="594">
        <f t="shared" si="7"/>
        <v>553</v>
      </c>
      <c r="K26" s="594">
        <f t="shared" si="7"/>
        <v>1192</v>
      </c>
      <c r="L26" s="594">
        <f t="shared" si="7"/>
        <v>66</v>
      </c>
      <c r="M26" s="594">
        <f t="shared" si="7"/>
        <v>182</v>
      </c>
      <c r="N26" s="594">
        <f t="shared" si="7"/>
        <v>248</v>
      </c>
      <c r="O26" s="594">
        <f t="shared" si="7"/>
        <v>705</v>
      </c>
      <c r="P26" s="594">
        <f t="shared" si="7"/>
        <v>735</v>
      </c>
      <c r="Q26" s="594">
        <f t="shared" si="7"/>
        <v>1440</v>
      </c>
    </row>
    <row r="27" spans="1:17" ht="14.25" customHeight="1" thickTop="1" x14ac:dyDescent="0.25">
      <c r="A27" s="36" t="s">
        <v>207</v>
      </c>
      <c r="B27" s="84"/>
      <c r="C27" s="29"/>
      <c r="D27" s="29"/>
      <c r="E27" s="29"/>
      <c r="F27" s="29"/>
      <c r="G27" s="29"/>
      <c r="H27" s="29"/>
      <c r="I27" s="29"/>
      <c r="J27" s="29"/>
      <c r="K27" s="29"/>
      <c r="L27" s="29"/>
      <c r="M27" s="29"/>
      <c r="N27" s="29"/>
      <c r="O27" s="29"/>
      <c r="P27" s="29"/>
      <c r="Q27" s="29"/>
    </row>
    <row r="28" spans="1:17" x14ac:dyDescent="0.2">
      <c r="A28" s="114" t="s">
        <v>396</v>
      </c>
    </row>
    <row r="29" spans="1:17" x14ac:dyDescent="0.2">
      <c r="A29" s="36" t="s">
        <v>233</v>
      </c>
    </row>
    <row r="30" spans="1:17" x14ac:dyDescent="0.2">
      <c r="A30" s="36" t="s">
        <v>364</v>
      </c>
    </row>
  </sheetData>
  <mergeCells count="5">
    <mergeCell ref="A2:Q2"/>
    <mergeCell ref="A4:Q4"/>
    <mergeCell ref="A6:A8"/>
    <mergeCell ref="B6:B8"/>
    <mergeCell ref="P6:P7"/>
  </mergeCells>
  <pageMargins left="0.31496062992125984" right="0.11811023622047245" top="1.3385826771653544" bottom="0.74803149606299213" header="0.31496062992125984" footer="0.31496062992125984"/>
  <pageSetup paperSize="14" scale="79" orientation="landscape" r:id="rId1"/>
  <headerFooter>
    <oddFooter>&amp;C30</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Q29"/>
  <sheetViews>
    <sheetView showGridLines="0" zoomScale="80" zoomScaleNormal="80" workbookViewId="0"/>
  </sheetViews>
  <sheetFormatPr baseColWidth="10" defaultRowHeight="12.75" x14ac:dyDescent="0.2"/>
  <cols>
    <col min="1" max="1" width="11.42578125" style="1"/>
    <col min="2" max="2" width="51" style="1" customWidth="1"/>
    <col min="3" max="3" width="10.7109375" style="1" bestFit="1" customWidth="1"/>
    <col min="4" max="4" width="10.28515625" style="1" bestFit="1" customWidth="1"/>
    <col min="5" max="5" width="7.28515625" style="1" bestFit="1" customWidth="1"/>
    <col min="6" max="6" width="10.7109375" style="1" bestFit="1" customWidth="1"/>
    <col min="7" max="7" width="10.28515625" style="1" bestFit="1" customWidth="1"/>
    <col min="8" max="8" width="7.28515625" style="1" bestFit="1" customWidth="1"/>
    <col min="9" max="9" width="10.7109375" style="1" bestFit="1" customWidth="1"/>
    <col min="10" max="10" width="10.28515625" style="1" bestFit="1" customWidth="1"/>
    <col min="11" max="11" width="7.28515625" style="1" bestFit="1" customWidth="1"/>
    <col min="12" max="12" width="11.42578125" style="1" customWidth="1"/>
    <col min="13" max="13" width="10.28515625" style="1" bestFit="1" customWidth="1"/>
    <col min="14" max="14" width="7.5703125" style="1" customWidth="1"/>
    <col min="15" max="15" width="10.7109375" style="1" bestFit="1" customWidth="1"/>
    <col min="16" max="16" width="10.28515625" style="1" bestFit="1" customWidth="1"/>
    <col min="17" max="17" width="7.28515625" style="1" bestFit="1" customWidth="1"/>
    <col min="18" max="16384" width="11.42578125" style="1"/>
  </cols>
  <sheetData>
    <row r="1" spans="1:17" x14ac:dyDescent="0.2">
      <c r="A1" s="2" t="s">
        <v>405</v>
      </c>
      <c r="C1" s="2"/>
    </row>
    <row r="2" spans="1:17" ht="18" customHeight="1" x14ac:dyDescent="0.25">
      <c r="A2" s="326" t="s">
        <v>339</v>
      </c>
      <c r="B2" s="287"/>
      <c r="C2" s="287"/>
      <c r="D2" s="287"/>
      <c r="E2" s="287"/>
      <c r="F2" s="287"/>
      <c r="G2" s="287"/>
      <c r="H2" s="287"/>
      <c r="I2" s="287"/>
      <c r="J2" s="287"/>
      <c r="K2" s="287"/>
      <c r="L2" s="287"/>
      <c r="M2" s="287"/>
      <c r="N2" s="287"/>
      <c r="O2" s="287"/>
      <c r="P2" s="287"/>
      <c r="Q2" s="287"/>
    </row>
    <row r="4" spans="1:17" ht="15.75" x14ac:dyDescent="0.25">
      <c r="B4" s="5" t="s">
        <v>211</v>
      </c>
      <c r="C4" s="7"/>
      <c r="D4" s="7"/>
      <c r="E4" s="7"/>
      <c r="F4" s="7"/>
      <c r="G4" s="7"/>
      <c r="H4" s="7"/>
      <c r="I4" s="7"/>
      <c r="J4" s="7"/>
      <c r="K4" s="7"/>
      <c r="L4" s="7"/>
      <c r="M4" s="7"/>
      <c r="N4" s="7"/>
      <c r="O4" s="7"/>
      <c r="P4" s="7"/>
      <c r="Q4" s="7"/>
    </row>
    <row r="5" spans="1:17" ht="13.5" customHeight="1" thickBot="1" x14ac:dyDescent="0.25"/>
    <row r="6" spans="1:17" ht="15" customHeight="1" thickTop="1" x14ac:dyDescent="0.2">
      <c r="A6" s="299" t="s">
        <v>89</v>
      </c>
      <c r="B6" s="298" t="s">
        <v>376</v>
      </c>
      <c r="C6" s="51" t="s">
        <v>162</v>
      </c>
      <c r="D6" s="51"/>
      <c r="E6" s="51"/>
      <c r="F6" s="51"/>
      <c r="G6" s="51"/>
      <c r="H6" s="51"/>
      <c r="I6" s="51"/>
      <c r="J6" s="51"/>
      <c r="K6" s="59"/>
      <c r="L6" s="51" t="s">
        <v>161</v>
      </c>
      <c r="M6" s="51"/>
      <c r="N6" s="59"/>
      <c r="O6" s="82"/>
      <c r="P6" s="371" t="s">
        <v>204</v>
      </c>
      <c r="Q6" s="82"/>
    </row>
    <row r="7" spans="1:17" ht="15" customHeight="1" x14ac:dyDescent="0.2">
      <c r="A7" s="410"/>
      <c r="B7" s="310"/>
      <c r="C7" s="48" t="s">
        <v>1</v>
      </c>
      <c r="D7" s="69"/>
      <c r="E7" s="49"/>
      <c r="F7" s="48" t="s">
        <v>28</v>
      </c>
      <c r="G7" s="69"/>
      <c r="H7" s="49"/>
      <c r="I7" s="48" t="s">
        <v>0</v>
      </c>
      <c r="J7" s="69"/>
      <c r="K7" s="49"/>
      <c r="L7" s="43" t="s">
        <v>2</v>
      </c>
      <c r="M7" s="44"/>
      <c r="N7" s="38"/>
      <c r="O7" s="81"/>
      <c r="P7" s="409"/>
      <c r="Q7" s="83"/>
    </row>
    <row r="8" spans="1:17" ht="15" customHeight="1" x14ac:dyDescent="0.2">
      <c r="A8" s="302"/>
      <c r="B8" s="300"/>
      <c r="C8" s="72" t="s">
        <v>3</v>
      </c>
      <c r="D8" s="72" t="s">
        <v>4</v>
      </c>
      <c r="E8" s="38" t="s">
        <v>0</v>
      </c>
      <c r="F8" s="72" t="s">
        <v>3</v>
      </c>
      <c r="G8" s="72" t="s">
        <v>4</v>
      </c>
      <c r="H8" s="38" t="s">
        <v>0</v>
      </c>
      <c r="I8" s="72" t="s">
        <v>3</v>
      </c>
      <c r="J8" s="72" t="s">
        <v>4</v>
      </c>
      <c r="K8" s="38" t="s">
        <v>0</v>
      </c>
      <c r="L8" s="38" t="s">
        <v>3</v>
      </c>
      <c r="M8" s="38" t="s">
        <v>4</v>
      </c>
      <c r="N8" s="38" t="s">
        <v>0</v>
      </c>
      <c r="O8" s="38" t="s">
        <v>3</v>
      </c>
      <c r="P8" s="38" t="s">
        <v>4</v>
      </c>
      <c r="Q8" s="44" t="s">
        <v>0</v>
      </c>
    </row>
    <row r="9" spans="1:17" ht="15" customHeight="1" x14ac:dyDescent="0.25">
      <c r="A9" s="91" t="s">
        <v>90</v>
      </c>
      <c r="B9" s="90" t="s">
        <v>79</v>
      </c>
      <c r="C9" s="12">
        <v>0</v>
      </c>
      <c r="D9" s="12">
        <v>0</v>
      </c>
      <c r="E9" s="12">
        <f>SUM(C9:D9)</f>
        <v>0</v>
      </c>
      <c r="F9" s="12">
        <v>0</v>
      </c>
      <c r="G9" s="12">
        <v>0</v>
      </c>
      <c r="H9" s="12">
        <f>SUM(F9:G9)</f>
        <v>0</v>
      </c>
      <c r="I9" s="12">
        <f>F9+C9</f>
        <v>0</v>
      </c>
      <c r="J9" s="12">
        <f>G9+D9</f>
        <v>0</v>
      </c>
      <c r="K9" s="12">
        <f>SUM(I9:J9)</f>
        <v>0</v>
      </c>
      <c r="L9" s="12">
        <v>0</v>
      </c>
      <c r="M9" s="12">
        <v>0</v>
      </c>
      <c r="N9" s="12">
        <f>SUM(L9:M9)</f>
        <v>0</v>
      </c>
      <c r="O9" s="12">
        <f>L9+I9</f>
        <v>0</v>
      </c>
      <c r="P9" s="12">
        <f>M9+J9</f>
        <v>0</v>
      </c>
      <c r="Q9" s="12">
        <f>SUM(O9:P9)</f>
        <v>0</v>
      </c>
    </row>
    <row r="10" spans="1:17" ht="15" customHeight="1" x14ac:dyDescent="0.25">
      <c r="A10" s="92" t="s">
        <v>91</v>
      </c>
      <c r="B10" s="90" t="s">
        <v>80</v>
      </c>
      <c r="C10" s="12">
        <v>0</v>
      </c>
      <c r="D10" s="12">
        <v>0</v>
      </c>
      <c r="E10" s="12">
        <f t="shared" ref="E10:E25" si="0">SUM(C10:D10)</f>
        <v>0</v>
      </c>
      <c r="F10" s="12">
        <v>0</v>
      </c>
      <c r="G10" s="12">
        <v>0</v>
      </c>
      <c r="H10" s="12">
        <f t="shared" ref="H10:H25" si="1">SUM(F10:G10)</f>
        <v>0</v>
      </c>
      <c r="I10" s="12">
        <f t="shared" ref="I10:J25" si="2">F10+C10</f>
        <v>0</v>
      </c>
      <c r="J10" s="12">
        <f t="shared" si="2"/>
        <v>0</v>
      </c>
      <c r="K10" s="12">
        <f t="shared" ref="K10:K25" si="3">SUM(I10:J10)</f>
        <v>0</v>
      </c>
      <c r="L10" s="12">
        <v>0</v>
      </c>
      <c r="M10" s="12">
        <v>0</v>
      </c>
      <c r="N10" s="12">
        <f t="shared" ref="N10:N25" si="4">SUM(L10:M10)</f>
        <v>0</v>
      </c>
      <c r="O10" s="12">
        <f t="shared" ref="O10:P25" si="5">L10+I10</f>
        <v>0</v>
      </c>
      <c r="P10" s="12">
        <f t="shared" si="5"/>
        <v>0</v>
      </c>
      <c r="Q10" s="12">
        <f t="shared" ref="Q10:Q25" si="6">SUM(O10:P10)</f>
        <v>0</v>
      </c>
    </row>
    <row r="11" spans="1:17" ht="15" customHeight="1" x14ac:dyDescent="0.25">
      <c r="A11" s="92" t="s">
        <v>92</v>
      </c>
      <c r="B11" s="52" t="s">
        <v>81</v>
      </c>
      <c r="C11" s="12">
        <v>0</v>
      </c>
      <c r="D11" s="12">
        <v>0</v>
      </c>
      <c r="E11" s="12">
        <f t="shared" si="0"/>
        <v>0</v>
      </c>
      <c r="F11" s="12">
        <v>0</v>
      </c>
      <c r="G11" s="12">
        <v>0</v>
      </c>
      <c r="H11" s="12">
        <f t="shared" si="1"/>
        <v>0</v>
      </c>
      <c r="I11" s="12">
        <f t="shared" si="2"/>
        <v>0</v>
      </c>
      <c r="J11" s="12">
        <f t="shared" si="2"/>
        <v>0</v>
      </c>
      <c r="K11" s="12">
        <f t="shared" si="3"/>
        <v>0</v>
      </c>
      <c r="L11" s="12">
        <v>0</v>
      </c>
      <c r="M11" s="12">
        <v>0</v>
      </c>
      <c r="N11" s="12">
        <f t="shared" si="4"/>
        <v>0</v>
      </c>
      <c r="O11" s="12">
        <f t="shared" si="5"/>
        <v>0</v>
      </c>
      <c r="P11" s="12">
        <f t="shared" si="5"/>
        <v>0</v>
      </c>
      <c r="Q11" s="12">
        <f t="shared" si="6"/>
        <v>0</v>
      </c>
    </row>
    <row r="12" spans="1:17" ht="15" customHeight="1" x14ac:dyDescent="0.25">
      <c r="A12" s="92" t="s">
        <v>93</v>
      </c>
      <c r="B12" s="52" t="s">
        <v>82</v>
      </c>
      <c r="C12" s="12">
        <v>1</v>
      </c>
      <c r="D12" s="12">
        <v>0</v>
      </c>
      <c r="E12" s="12">
        <f t="shared" si="0"/>
        <v>1</v>
      </c>
      <c r="F12" s="12">
        <v>0</v>
      </c>
      <c r="G12" s="12">
        <v>0</v>
      </c>
      <c r="H12" s="12">
        <f t="shared" si="1"/>
        <v>0</v>
      </c>
      <c r="I12" s="12">
        <f t="shared" si="2"/>
        <v>1</v>
      </c>
      <c r="J12" s="12">
        <f t="shared" si="2"/>
        <v>0</v>
      </c>
      <c r="K12" s="12">
        <f t="shared" si="3"/>
        <v>1</v>
      </c>
      <c r="L12" s="12">
        <v>0</v>
      </c>
      <c r="M12" s="12">
        <v>0</v>
      </c>
      <c r="N12" s="12">
        <f t="shared" si="4"/>
        <v>0</v>
      </c>
      <c r="O12" s="12">
        <f t="shared" si="5"/>
        <v>1</v>
      </c>
      <c r="P12" s="12">
        <f t="shared" si="5"/>
        <v>0</v>
      </c>
      <c r="Q12" s="12">
        <f t="shared" si="6"/>
        <v>1</v>
      </c>
    </row>
    <row r="13" spans="1:17" ht="15" customHeight="1" x14ac:dyDescent="0.25">
      <c r="A13" s="92" t="s">
        <v>94</v>
      </c>
      <c r="B13" s="53" t="s">
        <v>88</v>
      </c>
      <c r="C13" s="12">
        <v>0</v>
      </c>
      <c r="D13" s="12">
        <v>0</v>
      </c>
      <c r="E13" s="12">
        <f t="shared" si="0"/>
        <v>0</v>
      </c>
      <c r="F13" s="12">
        <v>0</v>
      </c>
      <c r="G13" s="12">
        <v>0</v>
      </c>
      <c r="H13" s="12">
        <f t="shared" si="1"/>
        <v>0</v>
      </c>
      <c r="I13" s="12">
        <f t="shared" si="2"/>
        <v>0</v>
      </c>
      <c r="J13" s="12">
        <f t="shared" si="2"/>
        <v>0</v>
      </c>
      <c r="K13" s="12">
        <f t="shared" si="3"/>
        <v>0</v>
      </c>
      <c r="L13" s="12">
        <v>0</v>
      </c>
      <c r="M13" s="12">
        <v>0</v>
      </c>
      <c r="N13" s="12">
        <f t="shared" si="4"/>
        <v>0</v>
      </c>
      <c r="O13" s="12">
        <f t="shared" si="5"/>
        <v>0</v>
      </c>
      <c r="P13" s="12">
        <f t="shared" si="5"/>
        <v>0</v>
      </c>
      <c r="Q13" s="12">
        <f t="shared" si="6"/>
        <v>0</v>
      </c>
    </row>
    <row r="14" spans="1:17" ht="15" customHeight="1" x14ac:dyDescent="0.25">
      <c r="A14" s="92" t="s">
        <v>95</v>
      </c>
      <c r="B14" s="52" t="s">
        <v>25</v>
      </c>
      <c r="C14" s="12">
        <v>3</v>
      </c>
      <c r="D14" s="12">
        <v>0</v>
      </c>
      <c r="E14" s="12">
        <f t="shared" si="0"/>
        <v>3</v>
      </c>
      <c r="F14" s="12">
        <v>0</v>
      </c>
      <c r="G14" s="12">
        <v>0</v>
      </c>
      <c r="H14" s="12">
        <f t="shared" si="1"/>
        <v>0</v>
      </c>
      <c r="I14" s="12">
        <f t="shared" si="2"/>
        <v>3</v>
      </c>
      <c r="J14" s="12">
        <f t="shared" si="2"/>
        <v>0</v>
      </c>
      <c r="K14" s="12">
        <f t="shared" si="3"/>
        <v>3</v>
      </c>
      <c r="L14" s="12">
        <v>1</v>
      </c>
      <c r="M14" s="12">
        <v>0</v>
      </c>
      <c r="N14" s="12">
        <f t="shared" si="4"/>
        <v>1</v>
      </c>
      <c r="O14" s="12">
        <f t="shared" si="5"/>
        <v>4</v>
      </c>
      <c r="P14" s="12">
        <f t="shared" si="5"/>
        <v>0</v>
      </c>
      <c r="Q14" s="12">
        <f t="shared" si="6"/>
        <v>4</v>
      </c>
    </row>
    <row r="15" spans="1:17" ht="15" customHeight="1" x14ac:dyDescent="0.25">
      <c r="A15" s="92" t="s">
        <v>96</v>
      </c>
      <c r="B15" s="90" t="s">
        <v>117</v>
      </c>
      <c r="C15" s="12">
        <v>4</v>
      </c>
      <c r="D15" s="12">
        <v>0</v>
      </c>
      <c r="E15" s="12">
        <f t="shared" si="0"/>
        <v>4</v>
      </c>
      <c r="F15" s="12">
        <v>0</v>
      </c>
      <c r="G15" s="12">
        <v>0</v>
      </c>
      <c r="H15" s="12">
        <f t="shared" si="1"/>
        <v>0</v>
      </c>
      <c r="I15" s="12">
        <f t="shared" si="2"/>
        <v>4</v>
      </c>
      <c r="J15" s="12">
        <f t="shared" si="2"/>
        <v>0</v>
      </c>
      <c r="K15" s="12">
        <f t="shared" si="3"/>
        <v>4</v>
      </c>
      <c r="L15" s="12">
        <v>1</v>
      </c>
      <c r="M15" s="12">
        <v>0</v>
      </c>
      <c r="N15" s="12">
        <f t="shared" si="4"/>
        <v>1</v>
      </c>
      <c r="O15" s="12">
        <f t="shared" si="5"/>
        <v>5</v>
      </c>
      <c r="P15" s="12">
        <f t="shared" si="5"/>
        <v>0</v>
      </c>
      <c r="Q15" s="12">
        <f t="shared" si="6"/>
        <v>5</v>
      </c>
    </row>
    <row r="16" spans="1:17" ht="15" customHeight="1" x14ac:dyDescent="0.25">
      <c r="A16" s="92" t="s">
        <v>97</v>
      </c>
      <c r="B16" s="90" t="s">
        <v>83</v>
      </c>
      <c r="C16" s="12">
        <v>0</v>
      </c>
      <c r="D16" s="12">
        <v>0</v>
      </c>
      <c r="E16" s="12">
        <f t="shared" si="0"/>
        <v>0</v>
      </c>
      <c r="F16" s="12">
        <v>0</v>
      </c>
      <c r="G16" s="12">
        <v>0</v>
      </c>
      <c r="H16" s="12">
        <f t="shared" si="1"/>
        <v>0</v>
      </c>
      <c r="I16" s="12">
        <f t="shared" si="2"/>
        <v>0</v>
      </c>
      <c r="J16" s="12">
        <f t="shared" si="2"/>
        <v>0</v>
      </c>
      <c r="K16" s="12">
        <f t="shared" si="3"/>
        <v>0</v>
      </c>
      <c r="L16" s="12">
        <v>0</v>
      </c>
      <c r="M16" s="12">
        <v>0</v>
      </c>
      <c r="N16" s="12">
        <f t="shared" si="4"/>
        <v>0</v>
      </c>
      <c r="O16" s="12">
        <f t="shared" si="5"/>
        <v>0</v>
      </c>
      <c r="P16" s="12">
        <f t="shared" si="5"/>
        <v>0</v>
      </c>
      <c r="Q16" s="12">
        <f t="shared" si="6"/>
        <v>0</v>
      </c>
    </row>
    <row r="17" spans="1:17" ht="15" customHeight="1" x14ac:dyDescent="0.25">
      <c r="A17" s="92" t="s">
        <v>46</v>
      </c>
      <c r="B17" s="90" t="s">
        <v>119</v>
      </c>
      <c r="C17" s="12">
        <v>0</v>
      </c>
      <c r="D17" s="12">
        <v>1</v>
      </c>
      <c r="E17" s="12">
        <f t="shared" si="0"/>
        <v>1</v>
      </c>
      <c r="F17" s="12">
        <v>0</v>
      </c>
      <c r="G17" s="12">
        <v>0</v>
      </c>
      <c r="H17" s="12">
        <f t="shared" si="1"/>
        <v>0</v>
      </c>
      <c r="I17" s="12">
        <f t="shared" si="2"/>
        <v>0</v>
      </c>
      <c r="J17" s="12">
        <f t="shared" si="2"/>
        <v>1</v>
      </c>
      <c r="K17" s="12">
        <f t="shared" si="3"/>
        <v>1</v>
      </c>
      <c r="L17" s="12">
        <v>0</v>
      </c>
      <c r="M17" s="12">
        <v>0</v>
      </c>
      <c r="N17" s="12">
        <f t="shared" si="4"/>
        <v>0</v>
      </c>
      <c r="O17" s="12">
        <f t="shared" si="5"/>
        <v>0</v>
      </c>
      <c r="P17" s="12">
        <f t="shared" si="5"/>
        <v>1</v>
      </c>
      <c r="Q17" s="12">
        <f t="shared" si="6"/>
        <v>1</v>
      </c>
    </row>
    <row r="18" spans="1:17" ht="18.75" customHeight="1" x14ac:dyDescent="0.25">
      <c r="A18" s="92" t="s">
        <v>98</v>
      </c>
      <c r="B18" s="52" t="s">
        <v>84</v>
      </c>
      <c r="C18" s="12">
        <v>0</v>
      </c>
      <c r="D18" s="12">
        <v>1</v>
      </c>
      <c r="E18" s="12">
        <f t="shared" si="0"/>
        <v>1</v>
      </c>
      <c r="F18" s="12">
        <v>0</v>
      </c>
      <c r="G18" s="12">
        <v>0</v>
      </c>
      <c r="H18" s="12">
        <f t="shared" si="1"/>
        <v>0</v>
      </c>
      <c r="I18" s="12">
        <f t="shared" si="2"/>
        <v>0</v>
      </c>
      <c r="J18" s="12">
        <f t="shared" si="2"/>
        <v>1</v>
      </c>
      <c r="K18" s="12">
        <f t="shared" si="3"/>
        <v>1</v>
      </c>
      <c r="L18" s="12">
        <v>0</v>
      </c>
      <c r="M18" s="12">
        <v>0</v>
      </c>
      <c r="N18" s="12">
        <f t="shared" si="4"/>
        <v>0</v>
      </c>
      <c r="O18" s="12">
        <f t="shared" si="5"/>
        <v>0</v>
      </c>
      <c r="P18" s="12">
        <f t="shared" si="5"/>
        <v>1</v>
      </c>
      <c r="Q18" s="12">
        <f t="shared" si="6"/>
        <v>1</v>
      </c>
    </row>
    <row r="19" spans="1:17" ht="18.75" customHeight="1" x14ac:dyDescent="0.25">
      <c r="A19" s="92" t="s">
        <v>99</v>
      </c>
      <c r="B19" s="90" t="s">
        <v>113</v>
      </c>
      <c r="C19" s="12">
        <v>10</v>
      </c>
      <c r="D19" s="12">
        <v>2</v>
      </c>
      <c r="E19" s="12">
        <f t="shared" si="0"/>
        <v>12</v>
      </c>
      <c r="F19" s="12">
        <v>0</v>
      </c>
      <c r="G19" s="12">
        <v>0</v>
      </c>
      <c r="H19" s="12">
        <f t="shared" si="1"/>
        <v>0</v>
      </c>
      <c r="I19" s="12">
        <f t="shared" si="2"/>
        <v>10</v>
      </c>
      <c r="J19" s="12">
        <f t="shared" si="2"/>
        <v>2</v>
      </c>
      <c r="K19" s="12">
        <f t="shared" si="3"/>
        <v>12</v>
      </c>
      <c r="L19" s="12">
        <v>2</v>
      </c>
      <c r="M19" s="12">
        <v>0</v>
      </c>
      <c r="N19" s="12">
        <f t="shared" si="4"/>
        <v>2</v>
      </c>
      <c r="O19" s="12">
        <f t="shared" si="5"/>
        <v>12</v>
      </c>
      <c r="P19" s="12">
        <f t="shared" si="5"/>
        <v>2</v>
      </c>
      <c r="Q19" s="12">
        <f t="shared" si="6"/>
        <v>14</v>
      </c>
    </row>
    <row r="20" spans="1:17" ht="18.75" customHeight="1" x14ac:dyDescent="0.25">
      <c r="A20" s="92" t="s">
        <v>100</v>
      </c>
      <c r="B20" s="90" t="s">
        <v>118</v>
      </c>
      <c r="C20" s="12">
        <v>2</v>
      </c>
      <c r="D20" s="12">
        <v>1</v>
      </c>
      <c r="E20" s="12">
        <f t="shared" si="0"/>
        <v>3</v>
      </c>
      <c r="F20" s="12">
        <v>0</v>
      </c>
      <c r="G20" s="12">
        <v>0</v>
      </c>
      <c r="H20" s="12">
        <f t="shared" si="1"/>
        <v>0</v>
      </c>
      <c r="I20" s="12">
        <f t="shared" si="2"/>
        <v>2</v>
      </c>
      <c r="J20" s="12">
        <f t="shared" si="2"/>
        <v>1</v>
      </c>
      <c r="K20" s="12">
        <f t="shared" si="3"/>
        <v>3</v>
      </c>
      <c r="L20" s="12">
        <v>0</v>
      </c>
      <c r="M20" s="12">
        <v>0</v>
      </c>
      <c r="N20" s="12">
        <f t="shared" si="4"/>
        <v>0</v>
      </c>
      <c r="O20" s="12">
        <f t="shared" si="5"/>
        <v>2</v>
      </c>
      <c r="P20" s="12">
        <f t="shared" si="5"/>
        <v>1</v>
      </c>
      <c r="Q20" s="12">
        <f t="shared" si="6"/>
        <v>3</v>
      </c>
    </row>
    <row r="21" spans="1:17" ht="18.75" customHeight="1" x14ac:dyDescent="0.25">
      <c r="A21" s="92" t="s">
        <v>101</v>
      </c>
      <c r="B21" s="90" t="s">
        <v>85</v>
      </c>
      <c r="C21" s="12">
        <v>3</v>
      </c>
      <c r="D21" s="12">
        <v>0</v>
      </c>
      <c r="E21" s="12">
        <f t="shared" si="0"/>
        <v>3</v>
      </c>
      <c r="F21" s="12">
        <v>0</v>
      </c>
      <c r="G21" s="12">
        <v>0</v>
      </c>
      <c r="H21" s="12">
        <f t="shared" si="1"/>
        <v>0</v>
      </c>
      <c r="I21" s="12">
        <f t="shared" si="2"/>
        <v>3</v>
      </c>
      <c r="J21" s="12">
        <f t="shared" si="2"/>
        <v>0</v>
      </c>
      <c r="K21" s="12">
        <f t="shared" si="3"/>
        <v>3</v>
      </c>
      <c r="L21" s="12">
        <v>0</v>
      </c>
      <c r="M21" s="12">
        <v>0</v>
      </c>
      <c r="N21" s="12">
        <f t="shared" si="4"/>
        <v>0</v>
      </c>
      <c r="O21" s="12">
        <f t="shared" si="5"/>
        <v>3</v>
      </c>
      <c r="P21" s="12">
        <f t="shared" si="5"/>
        <v>0</v>
      </c>
      <c r="Q21" s="12">
        <f t="shared" si="6"/>
        <v>3</v>
      </c>
    </row>
    <row r="22" spans="1:17" ht="18.75" customHeight="1" x14ac:dyDescent="0.25">
      <c r="A22" s="92" t="s">
        <v>102</v>
      </c>
      <c r="B22" s="90" t="s">
        <v>86</v>
      </c>
      <c r="C22" s="12">
        <v>4</v>
      </c>
      <c r="D22" s="12">
        <v>9</v>
      </c>
      <c r="E22" s="12">
        <f t="shared" si="0"/>
        <v>13</v>
      </c>
      <c r="F22" s="12">
        <v>0</v>
      </c>
      <c r="G22" s="12">
        <v>0</v>
      </c>
      <c r="H22" s="12">
        <f t="shared" si="1"/>
        <v>0</v>
      </c>
      <c r="I22" s="12">
        <f t="shared" si="2"/>
        <v>4</v>
      </c>
      <c r="J22" s="12">
        <f t="shared" si="2"/>
        <v>9</v>
      </c>
      <c r="K22" s="12">
        <f t="shared" si="3"/>
        <v>13</v>
      </c>
      <c r="L22" s="12">
        <v>1</v>
      </c>
      <c r="M22" s="12">
        <v>2</v>
      </c>
      <c r="N22" s="12">
        <f t="shared" si="4"/>
        <v>3</v>
      </c>
      <c r="O22" s="12">
        <f t="shared" si="5"/>
        <v>5</v>
      </c>
      <c r="P22" s="12">
        <f t="shared" si="5"/>
        <v>11</v>
      </c>
      <c r="Q22" s="12">
        <f t="shared" si="6"/>
        <v>16</v>
      </c>
    </row>
    <row r="23" spans="1:17" ht="18.75" customHeight="1" x14ac:dyDescent="0.25">
      <c r="A23" s="92" t="s">
        <v>103</v>
      </c>
      <c r="B23" s="52" t="s">
        <v>106</v>
      </c>
      <c r="C23" s="12">
        <v>43</v>
      </c>
      <c r="D23" s="12">
        <v>15</v>
      </c>
      <c r="E23" s="12">
        <f t="shared" si="0"/>
        <v>58</v>
      </c>
      <c r="F23" s="12">
        <v>0</v>
      </c>
      <c r="G23" s="12">
        <v>0</v>
      </c>
      <c r="H23" s="12">
        <f t="shared" si="1"/>
        <v>0</v>
      </c>
      <c r="I23" s="12">
        <f t="shared" si="2"/>
        <v>43</v>
      </c>
      <c r="J23" s="12">
        <f t="shared" si="2"/>
        <v>15</v>
      </c>
      <c r="K23" s="12">
        <f t="shared" si="3"/>
        <v>58</v>
      </c>
      <c r="L23" s="12">
        <v>3</v>
      </c>
      <c r="M23" s="12">
        <v>5</v>
      </c>
      <c r="N23" s="12">
        <f t="shared" si="4"/>
        <v>8</v>
      </c>
      <c r="O23" s="12">
        <f t="shared" si="5"/>
        <v>46</v>
      </c>
      <c r="P23" s="12">
        <f t="shared" si="5"/>
        <v>20</v>
      </c>
      <c r="Q23" s="12">
        <f t="shared" si="6"/>
        <v>66</v>
      </c>
    </row>
    <row r="24" spans="1:17" ht="18.75" customHeight="1" x14ac:dyDescent="0.25">
      <c r="A24" s="92" t="s">
        <v>104</v>
      </c>
      <c r="B24" s="52" t="s">
        <v>87</v>
      </c>
      <c r="C24" s="12">
        <v>0</v>
      </c>
      <c r="D24" s="12">
        <v>0</v>
      </c>
      <c r="E24" s="12">
        <f t="shared" si="0"/>
        <v>0</v>
      </c>
      <c r="F24" s="12">
        <v>0</v>
      </c>
      <c r="G24" s="12">
        <v>0</v>
      </c>
      <c r="H24" s="12">
        <f t="shared" si="1"/>
        <v>0</v>
      </c>
      <c r="I24" s="12">
        <f t="shared" si="2"/>
        <v>0</v>
      </c>
      <c r="J24" s="12">
        <f t="shared" si="2"/>
        <v>0</v>
      </c>
      <c r="K24" s="12">
        <f t="shared" si="3"/>
        <v>0</v>
      </c>
      <c r="L24" s="12">
        <v>0</v>
      </c>
      <c r="M24" s="12">
        <v>0</v>
      </c>
      <c r="N24" s="12">
        <f t="shared" si="4"/>
        <v>0</v>
      </c>
      <c r="O24" s="12">
        <f t="shared" si="5"/>
        <v>0</v>
      </c>
      <c r="P24" s="12">
        <f t="shared" si="5"/>
        <v>0</v>
      </c>
      <c r="Q24" s="12">
        <f t="shared" si="6"/>
        <v>0</v>
      </c>
    </row>
    <row r="25" spans="1:17" ht="18.75" customHeight="1" x14ac:dyDescent="0.25">
      <c r="A25" s="93" t="s">
        <v>105</v>
      </c>
      <c r="B25" s="52" t="s">
        <v>107</v>
      </c>
      <c r="C25" s="12">
        <v>0</v>
      </c>
      <c r="D25" s="12">
        <v>0</v>
      </c>
      <c r="E25" s="12">
        <f t="shared" si="0"/>
        <v>0</v>
      </c>
      <c r="F25" s="12">
        <v>0</v>
      </c>
      <c r="G25" s="12">
        <v>0</v>
      </c>
      <c r="H25" s="12">
        <f t="shared" si="1"/>
        <v>0</v>
      </c>
      <c r="I25" s="12">
        <f t="shared" si="2"/>
        <v>0</v>
      </c>
      <c r="J25" s="12">
        <f t="shared" si="2"/>
        <v>0</v>
      </c>
      <c r="K25" s="12">
        <f t="shared" si="3"/>
        <v>0</v>
      </c>
      <c r="L25" s="12">
        <v>0</v>
      </c>
      <c r="M25" s="12">
        <v>0</v>
      </c>
      <c r="N25" s="12">
        <f t="shared" si="4"/>
        <v>0</v>
      </c>
      <c r="O25" s="12">
        <f t="shared" si="5"/>
        <v>0</v>
      </c>
      <c r="P25" s="12">
        <f t="shared" si="5"/>
        <v>0</v>
      </c>
      <c r="Q25" s="12">
        <f t="shared" si="6"/>
        <v>0</v>
      </c>
    </row>
    <row r="26" spans="1:17" ht="18.75" customHeight="1" thickBot="1" x14ac:dyDescent="0.3">
      <c r="A26" s="100"/>
      <c r="B26" s="63" t="s">
        <v>0</v>
      </c>
      <c r="C26" s="260">
        <f>SUM(C9:C25)</f>
        <v>70</v>
      </c>
      <c r="D26" s="260">
        <f t="shared" ref="D26:Q26" si="7">SUM(D9:D25)</f>
        <v>29</v>
      </c>
      <c r="E26" s="260">
        <f t="shared" si="7"/>
        <v>99</v>
      </c>
      <c r="F26" s="260">
        <f t="shared" si="7"/>
        <v>0</v>
      </c>
      <c r="G26" s="260">
        <f t="shared" si="7"/>
        <v>0</v>
      </c>
      <c r="H26" s="260">
        <f t="shared" si="7"/>
        <v>0</v>
      </c>
      <c r="I26" s="260">
        <f t="shared" si="7"/>
        <v>70</v>
      </c>
      <c r="J26" s="260">
        <f t="shared" si="7"/>
        <v>29</v>
      </c>
      <c r="K26" s="260">
        <f t="shared" si="7"/>
        <v>99</v>
      </c>
      <c r="L26" s="260">
        <f t="shared" si="7"/>
        <v>8</v>
      </c>
      <c r="M26" s="260">
        <f t="shared" si="7"/>
        <v>7</v>
      </c>
      <c r="N26" s="260">
        <f t="shared" si="7"/>
        <v>15</v>
      </c>
      <c r="O26" s="260">
        <f t="shared" si="7"/>
        <v>78</v>
      </c>
      <c r="P26" s="260">
        <f t="shared" si="7"/>
        <v>36</v>
      </c>
      <c r="Q26" s="260">
        <f t="shared" si="7"/>
        <v>114</v>
      </c>
    </row>
    <row r="27" spans="1:17" ht="13.5" customHeight="1" thickTop="1" x14ac:dyDescent="0.25">
      <c r="A27" s="36" t="s">
        <v>222</v>
      </c>
      <c r="B27" s="84"/>
      <c r="C27" s="29"/>
      <c r="D27" s="29"/>
      <c r="E27" s="29"/>
      <c r="F27" s="29"/>
      <c r="G27" s="29"/>
      <c r="H27" s="29"/>
      <c r="I27" s="29"/>
      <c r="J27" s="29"/>
      <c r="K27" s="29"/>
      <c r="L27" s="29"/>
      <c r="M27" s="29"/>
      <c r="N27" s="29"/>
      <c r="O27" s="29"/>
      <c r="P27" s="29"/>
      <c r="Q27" s="29"/>
    </row>
    <row r="28" spans="1:17" x14ac:dyDescent="0.2">
      <c r="A28" s="114" t="s">
        <v>377</v>
      </c>
    </row>
    <row r="29" spans="1:17" x14ac:dyDescent="0.2">
      <c r="A29" s="36" t="s">
        <v>363</v>
      </c>
    </row>
  </sheetData>
  <mergeCells count="4">
    <mergeCell ref="A2:Q2"/>
    <mergeCell ref="A6:A8"/>
    <mergeCell ref="B6:B8"/>
    <mergeCell ref="P6:P7"/>
  </mergeCells>
  <pageMargins left="0.11811023622047245" right="0.11811023622047245" top="1.3385826771653544" bottom="0.74803149606299213" header="0.31496062992125984" footer="0.31496062992125984"/>
  <pageSetup paperSize="14" scale="80" orientation="landscape" r:id="rId1"/>
  <headerFooter>
    <oddFooter>&amp;C31</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H24"/>
  <sheetViews>
    <sheetView showGridLines="0" zoomScale="90" zoomScaleNormal="90" workbookViewId="0"/>
  </sheetViews>
  <sheetFormatPr baseColWidth="10" defaultRowHeight="12.75" x14ac:dyDescent="0.2"/>
  <cols>
    <col min="1" max="1" width="42.28515625" style="1" customWidth="1"/>
    <col min="2" max="2" width="18" style="1" customWidth="1"/>
    <col min="3" max="3" width="19.85546875" style="1" customWidth="1"/>
    <col min="4" max="4" width="13" style="1" bestFit="1" customWidth="1"/>
    <col min="5" max="5" width="18.140625" style="1" customWidth="1"/>
    <col min="6" max="6" width="20.7109375" style="1" customWidth="1"/>
    <col min="7" max="7" width="10.85546875" style="1" customWidth="1"/>
    <col min="8" max="16384" width="11.42578125" style="1"/>
  </cols>
  <sheetData>
    <row r="1" spans="1:8" x14ac:dyDescent="0.2">
      <c r="A1" s="2" t="s">
        <v>405</v>
      </c>
      <c r="B1" s="17"/>
      <c r="C1" s="17"/>
      <c r="D1" s="17"/>
      <c r="E1" s="17"/>
      <c r="F1" s="17"/>
    </row>
    <row r="2" spans="1:8" ht="18" customHeight="1" x14ac:dyDescent="0.25">
      <c r="A2" s="413" t="s">
        <v>70</v>
      </c>
      <c r="B2" s="368"/>
      <c r="C2" s="368"/>
      <c r="D2" s="368"/>
      <c r="E2" s="368"/>
      <c r="F2" s="368"/>
      <c r="G2" s="368"/>
      <c r="H2" s="368"/>
    </row>
    <row r="3" spans="1:8" x14ac:dyDescent="0.2">
      <c r="A3" s="17"/>
      <c r="B3" s="17"/>
      <c r="C3" s="17"/>
      <c r="D3" s="17"/>
      <c r="E3" s="17"/>
      <c r="F3" s="17"/>
    </row>
    <row r="4" spans="1:8" ht="15.75" x14ac:dyDescent="0.25">
      <c r="A4" s="413" t="s">
        <v>124</v>
      </c>
      <c r="B4" s="368"/>
      <c r="C4" s="368"/>
      <c r="D4" s="368"/>
      <c r="E4" s="368"/>
      <c r="F4" s="368"/>
      <c r="G4" s="368"/>
      <c r="H4" s="368"/>
    </row>
    <row r="5" spans="1:8" ht="13.5" customHeight="1" thickBot="1" x14ac:dyDescent="0.25">
      <c r="A5" s="17"/>
      <c r="B5" s="40"/>
      <c r="C5" s="40"/>
      <c r="D5" s="40"/>
      <c r="E5" s="40"/>
      <c r="F5" s="40"/>
    </row>
    <row r="6" spans="1:8" ht="15" customHeight="1" thickTop="1" x14ac:dyDescent="0.2">
      <c r="A6" s="360" t="s">
        <v>15</v>
      </c>
      <c r="B6" s="414" t="s">
        <v>158</v>
      </c>
      <c r="C6" s="289"/>
      <c r="D6" s="290"/>
      <c r="E6" s="118" t="s">
        <v>45</v>
      </c>
      <c r="F6" s="85"/>
      <c r="G6" s="174"/>
      <c r="H6" s="412" t="s">
        <v>148</v>
      </c>
    </row>
    <row r="7" spans="1:8" ht="15" customHeight="1" x14ac:dyDescent="0.2">
      <c r="A7" s="285"/>
      <c r="B7" s="134" t="s">
        <v>138</v>
      </c>
      <c r="C7" s="135" t="s">
        <v>191</v>
      </c>
      <c r="D7" s="133" t="s">
        <v>0</v>
      </c>
      <c r="E7" s="96" t="s">
        <v>112</v>
      </c>
      <c r="F7" s="119" t="s">
        <v>212</v>
      </c>
      <c r="G7" s="175" t="s">
        <v>0</v>
      </c>
      <c r="H7" s="311"/>
    </row>
    <row r="8" spans="1:8" ht="36" customHeight="1" x14ac:dyDescent="0.2">
      <c r="A8" s="200" t="s">
        <v>234</v>
      </c>
      <c r="B8" s="171"/>
      <c r="C8" s="169"/>
      <c r="D8" s="172"/>
      <c r="E8" s="170"/>
      <c r="F8" s="173"/>
      <c r="G8" s="169"/>
    </row>
    <row r="9" spans="1:8" ht="24" customHeight="1" x14ac:dyDescent="0.25">
      <c r="A9" s="120" t="s">
        <v>125</v>
      </c>
      <c r="B9" s="24">
        <v>44573</v>
      </c>
      <c r="C9" s="21">
        <v>6092</v>
      </c>
      <c r="D9" s="21">
        <f>SUM(B9:C9)</f>
        <v>50665</v>
      </c>
      <c r="E9" s="21">
        <v>2388</v>
      </c>
      <c r="F9" s="24">
        <v>713</v>
      </c>
      <c r="G9" s="21">
        <f>SUM(E9:F9)</f>
        <v>3101</v>
      </c>
      <c r="H9" s="1">
        <f>G9+D9</f>
        <v>53766</v>
      </c>
    </row>
    <row r="10" spans="1:8" ht="18.75" customHeight="1" x14ac:dyDescent="0.25">
      <c r="A10" s="120" t="s">
        <v>244</v>
      </c>
      <c r="B10" s="24">
        <v>7614</v>
      </c>
      <c r="C10" s="21">
        <v>5279</v>
      </c>
      <c r="D10" s="21">
        <f t="shared" ref="D10:D11" si="0">SUM(B10:C10)</f>
        <v>12893</v>
      </c>
      <c r="E10" s="21">
        <v>0</v>
      </c>
      <c r="F10" s="24">
        <v>0</v>
      </c>
      <c r="G10" s="21">
        <f t="shared" ref="G10:G11" si="1">SUM(E10:F10)</f>
        <v>0</v>
      </c>
      <c r="H10" s="1">
        <f t="shared" ref="H10:H15" si="2">G10+D10</f>
        <v>12893</v>
      </c>
    </row>
    <row r="11" spans="1:8" ht="18.75" customHeight="1" x14ac:dyDescent="0.25">
      <c r="A11" s="120" t="s">
        <v>9</v>
      </c>
      <c r="B11" s="24">
        <v>4364</v>
      </c>
      <c r="C11" s="21">
        <v>9432</v>
      </c>
      <c r="D11" s="21">
        <f t="shared" si="0"/>
        <v>13796</v>
      </c>
      <c r="E11" s="21">
        <v>350</v>
      </c>
      <c r="F11" s="24">
        <v>41</v>
      </c>
      <c r="G11" s="21">
        <f t="shared" si="1"/>
        <v>391</v>
      </c>
      <c r="H11" s="1">
        <f t="shared" si="2"/>
        <v>14187</v>
      </c>
    </row>
    <row r="12" spans="1:8" ht="53.25" customHeight="1" x14ac:dyDescent="0.25">
      <c r="A12" s="201" t="s">
        <v>235</v>
      </c>
      <c r="B12" s="24"/>
      <c r="C12" s="21"/>
      <c r="D12" s="21"/>
      <c r="E12" s="21"/>
      <c r="F12" s="24"/>
      <c r="G12" s="21"/>
    </row>
    <row r="13" spans="1:8" ht="24.75" customHeight="1" x14ac:dyDescent="0.25">
      <c r="A13" s="120" t="s">
        <v>125</v>
      </c>
      <c r="B13" s="24">
        <v>546228.40599999996</v>
      </c>
      <c r="C13" s="21">
        <v>158554.13200000001</v>
      </c>
      <c r="D13" s="21">
        <f t="shared" ref="D13:D15" si="3">SUM(B13:C13)</f>
        <v>704782.53799999994</v>
      </c>
      <c r="E13" s="21">
        <v>53736.094466666684</v>
      </c>
      <c r="F13" s="24">
        <v>6117.772892017224</v>
      </c>
      <c r="G13" s="21">
        <f t="shared" ref="G13:G15" si="4">SUM(E13:F13)</f>
        <v>59853.867358683907</v>
      </c>
      <c r="H13" s="1">
        <f t="shared" si="2"/>
        <v>764636.4053586839</v>
      </c>
    </row>
    <row r="14" spans="1:8" ht="18.75" customHeight="1" x14ac:dyDescent="0.25">
      <c r="A14" s="120" t="s">
        <v>244</v>
      </c>
      <c r="B14" s="24">
        <v>93845.421000000002</v>
      </c>
      <c r="C14" s="21">
        <v>146895.95499999999</v>
      </c>
      <c r="D14" s="21">
        <f t="shared" si="3"/>
        <v>240741.37599999999</v>
      </c>
      <c r="E14" s="21">
        <v>0</v>
      </c>
      <c r="F14" s="24">
        <v>0</v>
      </c>
      <c r="G14" s="21">
        <f t="shared" si="4"/>
        <v>0</v>
      </c>
      <c r="H14" s="1">
        <f t="shared" si="2"/>
        <v>240741.37599999999</v>
      </c>
    </row>
    <row r="15" spans="1:8" ht="18.75" customHeight="1" x14ac:dyDescent="0.25">
      <c r="A15" s="176" t="s">
        <v>9</v>
      </c>
      <c r="B15" s="24">
        <v>80978.259000000005</v>
      </c>
      <c r="C15" s="21">
        <v>316057.989</v>
      </c>
      <c r="D15" s="21">
        <f t="shared" si="3"/>
        <v>397036.24800000002</v>
      </c>
      <c r="E15" s="21">
        <v>8484.1423000000013</v>
      </c>
      <c r="F15" s="24">
        <v>219.00833333333335</v>
      </c>
      <c r="G15" s="21">
        <f t="shared" si="4"/>
        <v>8703.1506333333346</v>
      </c>
      <c r="H15" s="1">
        <f t="shared" si="2"/>
        <v>405739.39863333333</v>
      </c>
    </row>
    <row r="16" spans="1:8" ht="18.75" customHeight="1" thickBot="1" x14ac:dyDescent="0.3">
      <c r="A16" s="121" t="s">
        <v>0</v>
      </c>
      <c r="B16" s="269">
        <f>SUM(B13:B15)</f>
        <v>721052.08599999989</v>
      </c>
      <c r="C16" s="269">
        <f t="shared" ref="C16:H16" si="5">SUM(C13:C15)</f>
        <v>621508.076</v>
      </c>
      <c r="D16" s="269">
        <f t="shared" si="5"/>
        <v>1342560.162</v>
      </c>
      <c r="E16" s="269">
        <f t="shared" si="5"/>
        <v>62220.236766666683</v>
      </c>
      <c r="F16" s="269">
        <f t="shared" si="5"/>
        <v>6336.7812253505572</v>
      </c>
      <c r="G16" s="269">
        <f t="shared" si="5"/>
        <v>68557.017992017238</v>
      </c>
      <c r="H16" s="269">
        <f t="shared" si="5"/>
        <v>1411117.1799920173</v>
      </c>
    </row>
    <row r="17" spans="1:8" ht="15.75" customHeight="1" thickTop="1" x14ac:dyDescent="0.2">
      <c r="A17" s="155" t="s">
        <v>192</v>
      </c>
      <c r="B17" s="22"/>
      <c r="C17" s="22"/>
      <c r="D17" s="22"/>
      <c r="E17" s="22"/>
      <c r="F17" s="22"/>
      <c r="G17" s="14"/>
    </row>
    <row r="18" spans="1:8" x14ac:dyDescent="0.2">
      <c r="A18" s="36" t="s">
        <v>236</v>
      </c>
      <c r="B18" s="22"/>
      <c r="C18" s="22"/>
      <c r="D18" s="22"/>
      <c r="E18" s="22"/>
      <c r="F18" s="22"/>
      <c r="G18" s="14"/>
    </row>
    <row r="19" spans="1:8" ht="24.75" customHeight="1" x14ac:dyDescent="0.2">
      <c r="A19" s="411" t="s">
        <v>233</v>
      </c>
      <c r="B19" s="294"/>
      <c r="C19" s="294"/>
      <c r="D19" s="294"/>
      <c r="E19" s="294"/>
      <c r="F19" s="294"/>
      <c r="G19" s="294"/>
      <c r="H19" s="294"/>
    </row>
    <row r="20" spans="1:8" x14ac:dyDescent="0.2">
      <c r="A20" s="17"/>
      <c r="B20" s="26"/>
      <c r="C20" s="26"/>
      <c r="D20" s="26"/>
      <c r="E20" s="25"/>
      <c r="F20" s="25"/>
      <c r="G20" s="14"/>
    </row>
    <row r="21" spans="1:8" x14ac:dyDescent="0.2">
      <c r="A21" s="17"/>
      <c r="B21" s="26"/>
      <c r="C21" s="26"/>
      <c r="D21" s="26"/>
      <c r="E21" s="25"/>
      <c r="F21" s="25"/>
      <c r="G21" s="14"/>
    </row>
    <row r="22" spans="1:8" x14ac:dyDescent="0.2">
      <c r="A22" s="16"/>
      <c r="B22" s="25"/>
      <c r="C22" s="25"/>
      <c r="D22" s="25"/>
      <c r="E22" s="26"/>
      <c r="F22" s="25"/>
      <c r="G22" s="14"/>
    </row>
    <row r="23" spans="1:8" x14ac:dyDescent="0.2">
      <c r="A23" s="17"/>
      <c r="B23" s="25"/>
      <c r="C23" s="25"/>
      <c r="D23" s="25"/>
      <c r="E23" s="25"/>
      <c r="F23" s="25"/>
      <c r="G23" s="14"/>
    </row>
    <row r="24" spans="1:8" x14ac:dyDescent="0.2">
      <c r="A24" s="17"/>
      <c r="B24" s="25"/>
      <c r="C24" s="25"/>
      <c r="D24" s="25"/>
      <c r="E24" s="22"/>
      <c r="F24" s="22"/>
      <c r="G24" s="14"/>
    </row>
  </sheetData>
  <mergeCells count="6">
    <mergeCell ref="A2:H2"/>
    <mergeCell ref="A4:H4"/>
    <mergeCell ref="A6:A7"/>
    <mergeCell ref="B6:D6"/>
    <mergeCell ref="H6:H7"/>
    <mergeCell ref="A19:H19"/>
  </mergeCells>
  <pageMargins left="0.70866141732283472" right="0.11811023622047245" top="0.74803149606299213" bottom="0.74803149606299213" header="0.31496062992125984" footer="0.31496062992125984"/>
  <pageSetup paperSize="14" orientation="landscape" r:id="rId1"/>
  <headerFooter>
    <oddFooter>&amp;C32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S28"/>
  <sheetViews>
    <sheetView showGridLines="0" zoomScale="70" zoomScaleNormal="70" workbookViewId="0"/>
  </sheetViews>
  <sheetFormatPr baseColWidth="10" defaultRowHeight="12.75" x14ac:dyDescent="0.2"/>
  <cols>
    <col min="1" max="1" width="29" style="1" customWidth="1"/>
    <col min="2" max="2" width="13" style="1" customWidth="1"/>
    <col min="3" max="4" width="11.7109375" style="1" customWidth="1"/>
    <col min="5" max="5" width="16.5703125" style="1" customWidth="1"/>
    <col min="6" max="6" width="13.28515625" style="1" customWidth="1"/>
    <col min="7" max="7" width="14" style="1" customWidth="1"/>
    <col min="8" max="8" width="12.140625" style="1" customWidth="1"/>
    <col min="9" max="9" width="13.7109375" style="1" customWidth="1"/>
    <col min="10" max="10" width="15.28515625" style="1" customWidth="1"/>
    <col min="11" max="12" width="14.5703125" style="1" customWidth="1"/>
    <col min="13" max="13" width="14.42578125" style="1" customWidth="1"/>
    <col min="14" max="14" width="10.85546875" style="1" customWidth="1"/>
    <col min="15" max="15" width="10.140625" style="1" customWidth="1"/>
    <col min="16" max="16" width="13.42578125" style="1" customWidth="1"/>
    <col min="17" max="17" width="12.5703125" style="1" customWidth="1"/>
    <col min="18" max="18" width="12.28515625" style="1" customWidth="1"/>
    <col min="19" max="19" width="10.5703125" style="1" customWidth="1"/>
    <col min="20" max="16384" width="11.42578125" style="1"/>
  </cols>
  <sheetData>
    <row r="1" spans="1:19" x14ac:dyDescent="0.2">
      <c r="A1" s="2" t="s">
        <v>405</v>
      </c>
    </row>
    <row r="2" spans="1:19" ht="18" customHeight="1" x14ac:dyDescent="0.25">
      <c r="A2" s="326" t="s">
        <v>71</v>
      </c>
      <c r="B2" s="326"/>
      <c r="C2" s="326"/>
      <c r="D2" s="326"/>
      <c r="E2" s="326"/>
      <c r="F2" s="326"/>
      <c r="G2" s="326"/>
      <c r="H2" s="326"/>
      <c r="I2" s="326"/>
      <c r="J2" s="326"/>
      <c r="K2" s="326"/>
      <c r="L2" s="287"/>
      <c r="M2" s="287"/>
      <c r="N2" s="287"/>
      <c r="O2" s="287"/>
      <c r="P2" s="287"/>
      <c r="Q2" s="287"/>
      <c r="R2" s="287"/>
      <c r="S2" s="287"/>
    </row>
    <row r="4" spans="1:19" ht="18" customHeight="1" x14ac:dyDescent="0.25">
      <c r="A4" s="326" t="s">
        <v>281</v>
      </c>
      <c r="B4" s="287"/>
      <c r="C4" s="287"/>
      <c r="D4" s="287"/>
      <c r="E4" s="287"/>
      <c r="F4" s="287"/>
      <c r="G4" s="287"/>
      <c r="H4" s="287"/>
      <c r="I4" s="287"/>
      <c r="J4" s="287"/>
      <c r="K4" s="287"/>
      <c r="L4" s="287"/>
      <c r="M4" s="287"/>
      <c r="N4" s="287"/>
      <c r="O4" s="287"/>
      <c r="P4" s="287"/>
      <c r="Q4" s="287"/>
      <c r="R4" s="287"/>
      <c r="S4" s="287"/>
    </row>
    <row r="5" spans="1:19" ht="13.5" thickBot="1" x14ac:dyDescent="0.25"/>
    <row r="6" spans="1:19" ht="15" customHeight="1" thickTop="1" x14ac:dyDescent="0.2">
      <c r="A6" s="65"/>
      <c r="B6" s="315" t="s">
        <v>79</v>
      </c>
      <c r="C6" s="102"/>
      <c r="D6" s="327" t="s">
        <v>81</v>
      </c>
      <c r="E6" s="315" t="s">
        <v>82</v>
      </c>
      <c r="F6" s="315" t="s">
        <v>88</v>
      </c>
      <c r="G6" s="315" t="s">
        <v>25</v>
      </c>
      <c r="H6" s="315" t="s">
        <v>117</v>
      </c>
      <c r="I6" s="315" t="s">
        <v>83</v>
      </c>
      <c r="J6" s="315" t="s">
        <v>119</v>
      </c>
      <c r="K6" s="315" t="s">
        <v>84</v>
      </c>
      <c r="L6" s="315" t="s">
        <v>115</v>
      </c>
      <c r="M6" s="315" t="s">
        <v>118</v>
      </c>
      <c r="N6" s="102"/>
      <c r="O6" s="315" t="s">
        <v>86</v>
      </c>
      <c r="P6" s="315" t="s">
        <v>109</v>
      </c>
      <c r="Q6" s="315" t="s">
        <v>87</v>
      </c>
      <c r="R6" s="315" t="s">
        <v>116</v>
      </c>
      <c r="S6" s="321" t="s">
        <v>282</v>
      </c>
    </row>
    <row r="7" spans="1:19" ht="15" customHeight="1" x14ac:dyDescent="0.2">
      <c r="A7" s="111" t="s">
        <v>26</v>
      </c>
      <c r="B7" s="323"/>
      <c r="C7" s="103" t="s">
        <v>80</v>
      </c>
      <c r="D7" s="316"/>
      <c r="E7" s="323"/>
      <c r="F7" s="323"/>
      <c r="G7" s="316"/>
      <c r="H7" s="316"/>
      <c r="I7" s="316"/>
      <c r="J7" s="316"/>
      <c r="K7" s="316"/>
      <c r="L7" s="316"/>
      <c r="M7" s="316"/>
      <c r="N7" s="104" t="s">
        <v>85</v>
      </c>
      <c r="O7" s="316"/>
      <c r="P7" s="316"/>
      <c r="Q7" s="316"/>
      <c r="R7" s="323"/>
      <c r="S7" s="322"/>
    </row>
    <row r="8" spans="1:19" ht="24" customHeight="1" x14ac:dyDescent="0.2">
      <c r="A8" s="67"/>
      <c r="B8" s="324"/>
      <c r="C8" s="105"/>
      <c r="D8" s="317"/>
      <c r="E8" s="324"/>
      <c r="F8" s="324"/>
      <c r="G8" s="317"/>
      <c r="H8" s="317"/>
      <c r="I8" s="317"/>
      <c r="J8" s="317"/>
      <c r="K8" s="317"/>
      <c r="L8" s="317"/>
      <c r="M8" s="317"/>
      <c r="N8" s="106"/>
      <c r="O8" s="317"/>
      <c r="P8" s="317"/>
      <c r="Q8" s="317"/>
      <c r="R8" s="324"/>
      <c r="S8" s="313"/>
    </row>
    <row r="9" spans="1:19" ht="18.75" customHeight="1" x14ac:dyDescent="0.25">
      <c r="A9" s="107" t="s">
        <v>30</v>
      </c>
      <c r="B9" s="12">
        <v>0</v>
      </c>
      <c r="C9" s="12">
        <v>0</v>
      </c>
      <c r="D9" s="12">
        <v>30</v>
      </c>
      <c r="E9" s="12">
        <v>135</v>
      </c>
      <c r="F9" s="12">
        <v>0</v>
      </c>
      <c r="G9" s="12">
        <v>56</v>
      </c>
      <c r="H9" s="12">
        <v>0</v>
      </c>
      <c r="I9" s="12">
        <v>0</v>
      </c>
      <c r="J9" s="12">
        <v>118</v>
      </c>
      <c r="K9" s="12">
        <v>0</v>
      </c>
      <c r="L9" s="12">
        <v>0</v>
      </c>
      <c r="M9" s="12">
        <v>0</v>
      </c>
      <c r="N9" s="12">
        <v>0</v>
      </c>
      <c r="O9" s="12">
        <v>0</v>
      </c>
      <c r="P9" s="12">
        <v>0</v>
      </c>
      <c r="Q9" s="12">
        <v>0</v>
      </c>
      <c r="R9" s="12">
        <v>0</v>
      </c>
      <c r="S9" s="28">
        <f>SUM(B9:R9)</f>
        <v>339</v>
      </c>
    </row>
    <row r="10" spans="1:19" ht="18.75" customHeight="1" x14ac:dyDescent="0.25">
      <c r="A10" s="108" t="s">
        <v>31</v>
      </c>
      <c r="B10" s="12">
        <v>0</v>
      </c>
      <c r="C10" s="12">
        <v>0</v>
      </c>
      <c r="D10" s="12">
        <v>0</v>
      </c>
      <c r="E10" s="12">
        <v>0</v>
      </c>
      <c r="F10" s="12">
        <v>0</v>
      </c>
      <c r="G10" s="12">
        <v>170</v>
      </c>
      <c r="H10" s="12">
        <v>35</v>
      </c>
      <c r="I10" s="12">
        <v>30</v>
      </c>
      <c r="J10" s="12">
        <v>67</v>
      </c>
      <c r="K10" s="12">
        <v>0</v>
      </c>
      <c r="L10" s="12">
        <v>81</v>
      </c>
      <c r="M10" s="12">
        <v>0</v>
      </c>
      <c r="N10" s="12">
        <v>0</v>
      </c>
      <c r="O10" s="12">
        <v>0</v>
      </c>
      <c r="P10" s="12">
        <v>30</v>
      </c>
      <c r="Q10" s="12">
        <v>0</v>
      </c>
      <c r="R10" s="12">
        <v>0</v>
      </c>
      <c r="S10" s="28">
        <f t="shared" ref="S10:S24" si="0">SUM(B10:R10)</f>
        <v>413</v>
      </c>
    </row>
    <row r="11" spans="1:19" ht="18.75" customHeight="1" x14ac:dyDescent="0.25">
      <c r="A11" s="108" t="s">
        <v>32</v>
      </c>
      <c r="B11" s="12">
        <v>0</v>
      </c>
      <c r="C11" s="12">
        <v>0</v>
      </c>
      <c r="D11" s="12">
        <v>30</v>
      </c>
      <c r="E11" s="12">
        <v>139</v>
      </c>
      <c r="F11" s="12">
        <v>0</v>
      </c>
      <c r="G11" s="12">
        <v>186</v>
      </c>
      <c r="H11" s="12">
        <v>105</v>
      </c>
      <c r="I11" s="12">
        <v>153</v>
      </c>
      <c r="J11" s="12">
        <v>136</v>
      </c>
      <c r="K11" s="12">
        <v>60</v>
      </c>
      <c r="L11" s="12">
        <v>32</v>
      </c>
      <c r="M11" s="12">
        <v>0</v>
      </c>
      <c r="N11" s="12">
        <v>29</v>
      </c>
      <c r="O11" s="12">
        <v>65</v>
      </c>
      <c r="P11" s="12">
        <v>90</v>
      </c>
      <c r="Q11" s="12">
        <v>51</v>
      </c>
      <c r="R11" s="12">
        <v>0</v>
      </c>
      <c r="S11" s="28">
        <f t="shared" si="0"/>
        <v>1076</v>
      </c>
    </row>
    <row r="12" spans="1:19" ht="18.75" customHeight="1" x14ac:dyDescent="0.25">
      <c r="A12" s="108" t="s">
        <v>33</v>
      </c>
      <c r="B12" s="12">
        <v>64</v>
      </c>
      <c r="C12" s="12">
        <v>0</v>
      </c>
      <c r="D12" s="12">
        <v>0</v>
      </c>
      <c r="E12" s="12">
        <v>33</v>
      </c>
      <c r="F12" s="12">
        <v>0</v>
      </c>
      <c r="G12" s="12">
        <v>73</v>
      </c>
      <c r="H12" s="12">
        <v>168</v>
      </c>
      <c r="I12" s="12">
        <v>30</v>
      </c>
      <c r="J12" s="12">
        <v>150</v>
      </c>
      <c r="K12" s="12">
        <v>0</v>
      </c>
      <c r="L12" s="12">
        <v>131</v>
      </c>
      <c r="M12" s="12">
        <v>0</v>
      </c>
      <c r="N12" s="12">
        <v>0</v>
      </c>
      <c r="O12" s="12">
        <v>0</v>
      </c>
      <c r="P12" s="12">
        <v>5</v>
      </c>
      <c r="Q12" s="12">
        <v>31</v>
      </c>
      <c r="R12" s="12">
        <v>0</v>
      </c>
      <c r="S12" s="28">
        <f t="shared" si="0"/>
        <v>685</v>
      </c>
    </row>
    <row r="13" spans="1:19" ht="18.75" customHeight="1" x14ac:dyDescent="0.25">
      <c r="A13" s="108" t="s">
        <v>34</v>
      </c>
      <c r="B13" s="12">
        <v>271</v>
      </c>
      <c r="C13" s="12">
        <v>0</v>
      </c>
      <c r="D13" s="12">
        <v>202</v>
      </c>
      <c r="E13" s="12">
        <v>152</v>
      </c>
      <c r="F13" s="12">
        <v>0</v>
      </c>
      <c r="G13" s="12">
        <v>411</v>
      </c>
      <c r="H13" s="12">
        <v>347</v>
      </c>
      <c r="I13" s="12">
        <v>114</v>
      </c>
      <c r="J13" s="12">
        <v>196</v>
      </c>
      <c r="K13" s="12">
        <v>0</v>
      </c>
      <c r="L13" s="12">
        <v>216</v>
      </c>
      <c r="M13" s="12">
        <v>0</v>
      </c>
      <c r="N13" s="12">
        <v>0</v>
      </c>
      <c r="O13" s="12">
        <v>34</v>
      </c>
      <c r="P13" s="12">
        <v>80</v>
      </c>
      <c r="Q13" s="12">
        <v>142</v>
      </c>
      <c r="R13" s="12">
        <v>0</v>
      </c>
      <c r="S13" s="28">
        <f t="shared" si="0"/>
        <v>2165</v>
      </c>
    </row>
    <row r="14" spans="1:19" ht="18.75" customHeight="1" x14ac:dyDescent="0.25">
      <c r="A14" s="108" t="s">
        <v>35</v>
      </c>
      <c r="B14" s="12">
        <v>581</v>
      </c>
      <c r="C14" s="12">
        <v>0</v>
      </c>
      <c r="D14" s="12">
        <v>11</v>
      </c>
      <c r="E14" s="12">
        <v>400</v>
      </c>
      <c r="F14" s="12">
        <v>61</v>
      </c>
      <c r="G14" s="12">
        <v>1206</v>
      </c>
      <c r="H14" s="12">
        <v>463</v>
      </c>
      <c r="I14" s="12">
        <v>376</v>
      </c>
      <c r="J14" s="12">
        <v>1178</v>
      </c>
      <c r="K14" s="12">
        <v>31</v>
      </c>
      <c r="L14" s="12">
        <v>297</v>
      </c>
      <c r="M14" s="12">
        <v>0</v>
      </c>
      <c r="N14" s="12">
        <v>48</v>
      </c>
      <c r="O14" s="12">
        <v>91</v>
      </c>
      <c r="P14" s="12">
        <v>324</v>
      </c>
      <c r="Q14" s="12">
        <v>407</v>
      </c>
      <c r="R14" s="12">
        <v>0</v>
      </c>
      <c r="S14" s="28">
        <f t="shared" si="0"/>
        <v>5474</v>
      </c>
    </row>
    <row r="15" spans="1:19" ht="18.75" customHeight="1" x14ac:dyDescent="0.25">
      <c r="A15" s="108" t="s">
        <v>114</v>
      </c>
      <c r="B15" s="12">
        <v>801</v>
      </c>
      <c r="C15" s="12">
        <v>0</v>
      </c>
      <c r="D15" s="12">
        <v>60</v>
      </c>
      <c r="E15" s="12">
        <v>325</v>
      </c>
      <c r="F15" s="12">
        <v>0</v>
      </c>
      <c r="G15" s="12">
        <v>312</v>
      </c>
      <c r="H15" s="12">
        <v>304</v>
      </c>
      <c r="I15" s="12">
        <v>82</v>
      </c>
      <c r="J15" s="12">
        <v>403</v>
      </c>
      <c r="K15" s="12">
        <v>0</v>
      </c>
      <c r="L15" s="12">
        <v>156</v>
      </c>
      <c r="M15" s="12">
        <v>823</v>
      </c>
      <c r="N15" s="12">
        <v>29</v>
      </c>
      <c r="O15" s="12">
        <v>30</v>
      </c>
      <c r="P15" s="12">
        <v>35</v>
      </c>
      <c r="Q15" s="12">
        <v>224</v>
      </c>
      <c r="R15" s="12">
        <v>0</v>
      </c>
      <c r="S15" s="28">
        <f t="shared" si="0"/>
        <v>3584</v>
      </c>
    </row>
    <row r="16" spans="1:19" ht="18.75" customHeight="1" x14ac:dyDescent="0.25">
      <c r="A16" s="108" t="s">
        <v>37</v>
      </c>
      <c r="B16" s="12">
        <v>846</v>
      </c>
      <c r="C16" s="12">
        <v>0</v>
      </c>
      <c r="D16" s="12">
        <v>30</v>
      </c>
      <c r="E16" s="12">
        <v>556</v>
      </c>
      <c r="F16" s="12">
        <v>0</v>
      </c>
      <c r="G16" s="12">
        <v>665</v>
      </c>
      <c r="H16" s="12">
        <v>671</v>
      </c>
      <c r="I16" s="12">
        <v>267</v>
      </c>
      <c r="J16" s="12">
        <v>311</v>
      </c>
      <c r="K16" s="12">
        <v>0</v>
      </c>
      <c r="L16" s="12">
        <v>5119</v>
      </c>
      <c r="M16" s="12">
        <v>0</v>
      </c>
      <c r="N16" s="12">
        <v>30</v>
      </c>
      <c r="O16" s="12">
        <v>45</v>
      </c>
      <c r="P16" s="12">
        <v>171</v>
      </c>
      <c r="Q16" s="12">
        <v>111</v>
      </c>
      <c r="R16" s="12">
        <v>0</v>
      </c>
      <c r="S16" s="28">
        <f t="shared" si="0"/>
        <v>8822</v>
      </c>
    </row>
    <row r="17" spans="1:19" ht="18.75" customHeight="1" x14ac:dyDescent="0.25">
      <c r="A17" s="108" t="s">
        <v>398</v>
      </c>
      <c r="B17" s="12">
        <v>201</v>
      </c>
      <c r="C17" s="12">
        <v>0</v>
      </c>
      <c r="D17" s="12">
        <v>60</v>
      </c>
      <c r="E17" s="12">
        <v>268</v>
      </c>
      <c r="F17" s="12">
        <v>0</v>
      </c>
      <c r="G17" s="12">
        <v>106</v>
      </c>
      <c r="H17" s="12">
        <v>194</v>
      </c>
      <c r="I17" s="12">
        <v>150</v>
      </c>
      <c r="J17" s="12">
        <v>257</v>
      </c>
      <c r="K17" s="12">
        <v>0</v>
      </c>
      <c r="L17" s="12">
        <v>60</v>
      </c>
      <c r="M17" s="12">
        <v>0</v>
      </c>
      <c r="N17" s="12">
        <v>21</v>
      </c>
      <c r="O17" s="12">
        <v>0</v>
      </c>
      <c r="P17" s="12">
        <v>206</v>
      </c>
      <c r="Q17" s="12">
        <v>45</v>
      </c>
      <c r="R17" s="12">
        <v>0</v>
      </c>
      <c r="S17" s="28">
        <f t="shared" si="0"/>
        <v>1568</v>
      </c>
    </row>
    <row r="18" spans="1:19" ht="18.75" customHeight="1" x14ac:dyDescent="0.25">
      <c r="A18" s="108" t="s">
        <v>38</v>
      </c>
      <c r="B18" s="12">
        <v>407</v>
      </c>
      <c r="C18" s="12">
        <v>0</v>
      </c>
      <c r="D18" s="12">
        <v>51</v>
      </c>
      <c r="E18" s="12">
        <v>555</v>
      </c>
      <c r="F18" s="12">
        <v>0</v>
      </c>
      <c r="G18" s="12">
        <v>428</v>
      </c>
      <c r="H18" s="12">
        <v>677</v>
      </c>
      <c r="I18" s="12">
        <v>204</v>
      </c>
      <c r="J18" s="12">
        <v>446</v>
      </c>
      <c r="K18" s="12">
        <v>30</v>
      </c>
      <c r="L18" s="12">
        <v>297</v>
      </c>
      <c r="M18" s="12">
        <v>136</v>
      </c>
      <c r="N18" s="12">
        <v>0</v>
      </c>
      <c r="O18" s="12">
        <v>1550</v>
      </c>
      <c r="P18" s="12">
        <v>30</v>
      </c>
      <c r="Q18" s="12">
        <v>235</v>
      </c>
      <c r="R18" s="12">
        <v>0</v>
      </c>
      <c r="S18" s="28">
        <f t="shared" si="0"/>
        <v>5046</v>
      </c>
    </row>
    <row r="19" spans="1:19" ht="18.75" customHeight="1" x14ac:dyDescent="0.25">
      <c r="A19" s="108" t="s">
        <v>39</v>
      </c>
      <c r="B19" s="12">
        <v>728</v>
      </c>
      <c r="C19" s="12">
        <v>30</v>
      </c>
      <c r="D19" s="12">
        <v>0</v>
      </c>
      <c r="E19" s="12">
        <v>290</v>
      </c>
      <c r="F19" s="12">
        <v>51</v>
      </c>
      <c r="G19" s="12">
        <v>619</v>
      </c>
      <c r="H19" s="12">
        <v>529</v>
      </c>
      <c r="I19" s="12">
        <v>174</v>
      </c>
      <c r="J19" s="12">
        <v>500</v>
      </c>
      <c r="K19" s="12">
        <v>0</v>
      </c>
      <c r="L19" s="12">
        <v>306</v>
      </c>
      <c r="M19" s="12">
        <v>0</v>
      </c>
      <c r="N19" s="12">
        <v>81</v>
      </c>
      <c r="O19" s="12">
        <v>259</v>
      </c>
      <c r="P19" s="12">
        <v>57</v>
      </c>
      <c r="Q19" s="12">
        <v>157</v>
      </c>
      <c r="R19" s="12">
        <v>0</v>
      </c>
      <c r="S19" s="28">
        <f t="shared" si="0"/>
        <v>3781</v>
      </c>
    </row>
    <row r="20" spans="1:19" ht="18.75" customHeight="1" x14ac:dyDescent="0.25">
      <c r="A20" s="108" t="s">
        <v>40</v>
      </c>
      <c r="B20" s="12">
        <v>165</v>
      </c>
      <c r="C20" s="12">
        <v>16</v>
      </c>
      <c r="D20" s="12">
        <v>0</v>
      </c>
      <c r="E20" s="12">
        <v>139</v>
      </c>
      <c r="F20" s="12">
        <v>0</v>
      </c>
      <c r="G20" s="12">
        <v>236</v>
      </c>
      <c r="H20" s="12">
        <v>218</v>
      </c>
      <c r="I20" s="12">
        <v>0</v>
      </c>
      <c r="J20" s="12">
        <v>99</v>
      </c>
      <c r="K20" s="12">
        <v>31</v>
      </c>
      <c r="L20" s="12">
        <v>30</v>
      </c>
      <c r="M20" s="12">
        <v>68</v>
      </c>
      <c r="N20" s="12">
        <v>96</v>
      </c>
      <c r="O20" s="12">
        <v>0</v>
      </c>
      <c r="P20" s="12">
        <v>122</v>
      </c>
      <c r="Q20" s="12">
        <v>0</v>
      </c>
      <c r="R20" s="12">
        <v>0</v>
      </c>
      <c r="S20" s="28">
        <f t="shared" si="0"/>
        <v>1220</v>
      </c>
    </row>
    <row r="21" spans="1:19" ht="18.75" customHeight="1" x14ac:dyDescent="0.25">
      <c r="A21" s="109" t="s">
        <v>41</v>
      </c>
      <c r="B21" s="12">
        <v>96</v>
      </c>
      <c r="C21" s="12">
        <v>84</v>
      </c>
      <c r="D21" s="12">
        <v>0</v>
      </c>
      <c r="E21" s="12">
        <v>280</v>
      </c>
      <c r="F21" s="12">
        <v>0</v>
      </c>
      <c r="G21" s="12">
        <v>359</v>
      </c>
      <c r="H21" s="12">
        <v>383</v>
      </c>
      <c r="I21" s="12">
        <v>123</v>
      </c>
      <c r="J21" s="12">
        <v>212</v>
      </c>
      <c r="K21" s="12">
        <v>0</v>
      </c>
      <c r="L21" s="12">
        <v>30</v>
      </c>
      <c r="M21" s="12">
        <v>0</v>
      </c>
      <c r="N21" s="12">
        <v>0</v>
      </c>
      <c r="O21" s="12">
        <v>416</v>
      </c>
      <c r="P21" s="12">
        <v>0</v>
      </c>
      <c r="Q21" s="12">
        <v>65</v>
      </c>
      <c r="R21" s="12">
        <v>0</v>
      </c>
      <c r="S21" s="28">
        <f t="shared" si="0"/>
        <v>2048</v>
      </c>
    </row>
    <row r="22" spans="1:19" ht="18.75" customHeight="1" x14ac:dyDescent="0.25">
      <c r="A22" s="109" t="s">
        <v>42</v>
      </c>
      <c r="B22" s="12">
        <v>63</v>
      </c>
      <c r="C22" s="12">
        <v>0</v>
      </c>
      <c r="D22" s="12">
        <v>0</v>
      </c>
      <c r="E22" s="12">
        <v>0</v>
      </c>
      <c r="F22" s="12">
        <v>0</v>
      </c>
      <c r="G22" s="12">
        <v>27</v>
      </c>
      <c r="H22" s="12">
        <v>28</v>
      </c>
      <c r="I22" s="12">
        <v>23</v>
      </c>
      <c r="J22" s="12">
        <v>67</v>
      </c>
      <c r="K22" s="12">
        <v>0</v>
      </c>
      <c r="L22" s="12">
        <v>0</v>
      </c>
      <c r="M22" s="12">
        <v>0</v>
      </c>
      <c r="N22" s="12">
        <v>0</v>
      </c>
      <c r="O22" s="12">
        <v>0</v>
      </c>
      <c r="P22" s="12">
        <v>0</v>
      </c>
      <c r="Q22" s="12">
        <v>0</v>
      </c>
      <c r="R22" s="12">
        <v>0</v>
      </c>
      <c r="S22" s="28">
        <f t="shared" si="0"/>
        <v>208</v>
      </c>
    </row>
    <row r="23" spans="1:19" ht="18.75" customHeight="1" x14ac:dyDescent="0.25">
      <c r="A23" s="108" t="s">
        <v>43</v>
      </c>
      <c r="B23" s="12">
        <v>0</v>
      </c>
      <c r="C23" s="12">
        <v>120</v>
      </c>
      <c r="D23" s="12">
        <v>0</v>
      </c>
      <c r="E23" s="12">
        <v>0</v>
      </c>
      <c r="F23" s="12">
        <v>0</v>
      </c>
      <c r="G23" s="12">
        <v>110</v>
      </c>
      <c r="H23" s="12">
        <v>104</v>
      </c>
      <c r="I23" s="12">
        <v>30</v>
      </c>
      <c r="J23" s="12">
        <v>61</v>
      </c>
      <c r="K23" s="12">
        <v>0</v>
      </c>
      <c r="L23" s="12">
        <v>30</v>
      </c>
      <c r="M23" s="12">
        <v>0</v>
      </c>
      <c r="N23" s="12">
        <v>0</v>
      </c>
      <c r="O23" s="12">
        <v>105</v>
      </c>
      <c r="P23" s="12">
        <v>109</v>
      </c>
      <c r="Q23" s="12">
        <v>0</v>
      </c>
      <c r="R23" s="12">
        <v>0</v>
      </c>
      <c r="S23" s="28">
        <f t="shared" si="0"/>
        <v>669</v>
      </c>
    </row>
    <row r="24" spans="1:19" ht="18.75" customHeight="1" x14ac:dyDescent="0.25">
      <c r="A24" s="108" t="s">
        <v>44</v>
      </c>
      <c r="B24" s="12">
        <v>790</v>
      </c>
      <c r="C24" s="12">
        <v>0</v>
      </c>
      <c r="D24" s="12">
        <v>10</v>
      </c>
      <c r="E24" s="12">
        <v>3139</v>
      </c>
      <c r="F24" s="12">
        <v>15</v>
      </c>
      <c r="G24" s="12">
        <v>4957</v>
      </c>
      <c r="H24" s="12">
        <v>3899</v>
      </c>
      <c r="I24" s="12">
        <v>1352</v>
      </c>
      <c r="J24" s="12">
        <v>2763</v>
      </c>
      <c r="K24" s="12">
        <v>558</v>
      </c>
      <c r="L24" s="12">
        <v>2257</v>
      </c>
      <c r="M24" s="12">
        <v>6112</v>
      </c>
      <c r="N24" s="12">
        <v>673</v>
      </c>
      <c r="O24" s="12">
        <v>6737</v>
      </c>
      <c r="P24" s="12">
        <v>1531</v>
      </c>
      <c r="Q24" s="12">
        <v>5463</v>
      </c>
      <c r="R24" s="12">
        <v>0</v>
      </c>
      <c r="S24" s="28">
        <f t="shared" si="0"/>
        <v>40256</v>
      </c>
    </row>
    <row r="25" spans="1:19" ht="18.75" customHeight="1" thickBot="1" x14ac:dyDescent="0.3">
      <c r="A25" s="63" t="s">
        <v>0</v>
      </c>
      <c r="B25" s="260">
        <f>SUM(B9:B24)</f>
        <v>5013</v>
      </c>
      <c r="C25" s="260">
        <f t="shared" ref="C25:S25" si="1">SUM(C9:C24)</f>
        <v>250</v>
      </c>
      <c r="D25" s="260">
        <f t="shared" si="1"/>
        <v>484</v>
      </c>
      <c r="E25" s="260">
        <f t="shared" si="1"/>
        <v>6411</v>
      </c>
      <c r="F25" s="260">
        <f t="shared" si="1"/>
        <v>127</v>
      </c>
      <c r="G25" s="260">
        <f t="shared" si="1"/>
        <v>9921</v>
      </c>
      <c r="H25" s="260">
        <f t="shared" si="1"/>
        <v>8125</v>
      </c>
      <c r="I25" s="260">
        <f t="shared" si="1"/>
        <v>3108</v>
      </c>
      <c r="J25" s="260">
        <f t="shared" si="1"/>
        <v>6964</v>
      </c>
      <c r="K25" s="260">
        <f t="shared" si="1"/>
        <v>710</v>
      </c>
      <c r="L25" s="260">
        <f t="shared" si="1"/>
        <v>9042</v>
      </c>
      <c r="M25" s="260">
        <f t="shared" si="1"/>
        <v>7139</v>
      </c>
      <c r="N25" s="260">
        <f t="shared" si="1"/>
        <v>1007</v>
      </c>
      <c r="O25" s="260">
        <f t="shared" si="1"/>
        <v>9332</v>
      </c>
      <c r="P25" s="260">
        <f t="shared" si="1"/>
        <v>2790</v>
      </c>
      <c r="Q25" s="260">
        <f t="shared" si="1"/>
        <v>6931</v>
      </c>
      <c r="R25" s="260">
        <f t="shared" si="1"/>
        <v>0</v>
      </c>
      <c r="S25" s="260">
        <f t="shared" si="1"/>
        <v>77354</v>
      </c>
    </row>
    <row r="26" spans="1:19" ht="13.5" thickTop="1" x14ac:dyDescent="0.2">
      <c r="A26" s="36" t="s">
        <v>319</v>
      </c>
    </row>
    <row r="27" spans="1:19" x14ac:dyDescent="0.2">
      <c r="A27" s="114" t="s">
        <v>206</v>
      </c>
    </row>
    <row r="28" spans="1:19" x14ac:dyDescent="0.2">
      <c r="A28" s="36" t="s">
        <v>365</v>
      </c>
    </row>
  </sheetData>
  <mergeCells count="18">
    <mergeCell ref="R6:R8"/>
    <mergeCell ref="S6:S8"/>
    <mergeCell ref="K6:K8"/>
    <mergeCell ref="L6:L8"/>
    <mergeCell ref="M6:M8"/>
    <mergeCell ref="O6:O8"/>
    <mergeCell ref="P6:P8"/>
    <mergeCell ref="Q6:Q8"/>
    <mergeCell ref="A2:S2"/>
    <mergeCell ref="A4:S4"/>
    <mergeCell ref="B6:B8"/>
    <mergeCell ref="D6:D8"/>
    <mergeCell ref="E6:E8"/>
    <mergeCell ref="F6:F8"/>
    <mergeCell ref="G6:G8"/>
    <mergeCell ref="H6:H8"/>
    <mergeCell ref="I6:I8"/>
    <mergeCell ref="J6:J8"/>
  </mergeCells>
  <pageMargins left="0.19685039370078741" right="0.19685039370078741" top="1.3385826771653544" bottom="0.98425196850393704" header="0.51181102362204722" footer="0.51181102362204722"/>
  <pageSetup paperSize="14" scale="67" orientation="landscape" horizontalDpi="300" verticalDpi="300" r:id="rId1"/>
  <headerFooter alignWithMargins="0">
    <oddFooter>&amp;C33</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P27"/>
  <sheetViews>
    <sheetView showGridLines="0" zoomScale="80" zoomScaleNormal="80" workbookViewId="0"/>
  </sheetViews>
  <sheetFormatPr baseColWidth="10" defaultRowHeight="12.75" x14ac:dyDescent="0.2"/>
  <cols>
    <col min="1" max="1" width="32.140625" style="1" customWidth="1"/>
    <col min="2" max="3" width="10.42578125" style="1" customWidth="1"/>
    <col min="4" max="4" width="10.140625" style="1" customWidth="1"/>
    <col min="5" max="6" width="10.42578125" style="1" customWidth="1"/>
    <col min="7" max="7" width="9.42578125" style="1" customWidth="1"/>
    <col min="8" max="9" width="10.42578125" style="1" customWidth="1"/>
    <col min="10" max="10" width="9.42578125" style="1" bestFit="1" customWidth="1"/>
    <col min="11" max="11" width="11.42578125" style="1" customWidth="1"/>
    <col min="12" max="12" width="10.5703125" style="1" customWidth="1"/>
    <col min="13" max="13" width="9.140625" style="1" customWidth="1"/>
    <col min="14" max="15" width="10.42578125" style="1" customWidth="1"/>
    <col min="16" max="16" width="9.42578125" style="1" bestFit="1" customWidth="1"/>
    <col min="17" max="16384" width="11.42578125" style="1"/>
  </cols>
  <sheetData>
    <row r="1" spans="1:16" x14ac:dyDescent="0.2">
      <c r="A1" s="2" t="s">
        <v>405</v>
      </c>
    </row>
    <row r="2" spans="1:16" ht="18" customHeight="1" x14ac:dyDescent="0.25">
      <c r="A2" s="326" t="s">
        <v>72</v>
      </c>
      <c r="B2" s="314"/>
      <c r="C2" s="314"/>
      <c r="D2" s="314"/>
      <c r="E2" s="314"/>
      <c r="F2" s="314"/>
      <c r="G2" s="314"/>
      <c r="H2" s="314"/>
      <c r="I2" s="314"/>
      <c r="J2" s="314"/>
      <c r="K2" s="314"/>
      <c r="L2" s="314"/>
      <c r="M2" s="314"/>
      <c r="N2" s="314"/>
      <c r="O2" s="314"/>
      <c r="P2" s="314"/>
    </row>
    <row r="3" spans="1:16" ht="12.75" customHeight="1" x14ac:dyDescent="0.2"/>
    <row r="4" spans="1:16" ht="15.75" customHeight="1" x14ac:dyDescent="0.25">
      <c r="A4" s="326" t="s">
        <v>159</v>
      </c>
      <c r="B4" s="314"/>
      <c r="C4" s="314"/>
      <c r="D4" s="314"/>
      <c r="E4" s="314"/>
      <c r="F4" s="314"/>
      <c r="G4" s="314"/>
      <c r="H4" s="314"/>
      <c r="I4" s="314"/>
      <c r="J4" s="314"/>
      <c r="K4" s="314"/>
      <c r="L4" s="314"/>
      <c r="M4" s="314"/>
      <c r="N4" s="314"/>
      <c r="O4" s="314"/>
      <c r="P4" s="314"/>
    </row>
    <row r="5" spans="1:16" ht="13.5" customHeight="1" thickBot="1" x14ac:dyDescent="0.25"/>
    <row r="6" spans="1:16" ht="15" customHeight="1" thickTop="1" x14ac:dyDescent="0.2">
      <c r="A6" s="65"/>
      <c r="B6" s="51" t="s">
        <v>22</v>
      </c>
      <c r="C6" s="51"/>
      <c r="D6" s="51"/>
      <c r="E6" s="51"/>
      <c r="F6" s="51"/>
      <c r="G6" s="51"/>
      <c r="H6" s="51"/>
      <c r="I6" s="51"/>
      <c r="J6" s="59"/>
      <c r="K6" s="374" t="s">
        <v>163</v>
      </c>
      <c r="L6" s="415"/>
      <c r="M6" s="305"/>
      <c r="N6" s="82"/>
      <c r="O6" s="371" t="s">
        <v>204</v>
      </c>
      <c r="P6" s="82"/>
    </row>
    <row r="7" spans="1:16" ht="15" customHeight="1" x14ac:dyDescent="0.2">
      <c r="A7" s="60" t="s">
        <v>26</v>
      </c>
      <c r="B7" s="48" t="s">
        <v>1</v>
      </c>
      <c r="C7" s="69"/>
      <c r="D7" s="49"/>
      <c r="E7" s="48" t="s">
        <v>155</v>
      </c>
      <c r="F7" s="69"/>
      <c r="G7" s="49"/>
      <c r="H7" s="48" t="s">
        <v>0</v>
      </c>
      <c r="I7" s="69"/>
      <c r="J7" s="49"/>
      <c r="K7" s="283"/>
      <c r="L7" s="416"/>
      <c r="M7" s="285"/>
      <c r="N7" s="81"/>
      <c r="O7" s="409"/>
      <c r="P7" s="83"/>
    </row>
    <row r="8" spans="1:16" ht="15" customHeight="1" x14ac:dyDescent="0.2">
      <c r="A8" s="592"/>
      <c r="B8" s="72" t="s">
        <v>3</v>
      </c>
      <c r="C8" s="72" t="s">
        <v>4</v>
      </c>
      <c r="D8" s="38" t="s">
        <v>0</v>
      </c>
      <c r="E8" s="72" t="s">
        <v>3</v>
      </c>
      <c r="F8" s="72" t="s">
        <v>4</v>
      </c>
      <c r="G8" s="38" t="s">
        <v>0</v>
      </c>
      <c r="H8" s="72" t="s">
        <v>3</v>
      </c>
      <c r="I8" s="72" t="s">
        <v>4</v>
      </c>
      <c r="J8" s="38" t="s">
        <v>0</v>
      </c>
      <c r="K8" s="38" t="s">
        <v>3</v>
      </c>
      <c r="L8" s="38" t="s">
        <v>4</v>
      </c>
      <c r="M8" s="38" t="s">
        <v>0</v>
      </c>
      <c r="N8" s="38" t="s">
        <v>3</v>
      </c>
      <c r="O8" s="38" t="s">
        <v>4</v>
      </c>
      <c r="P8" s="44" t="s">
        <v>0</v>
      </c>
    </row>
    <row r="9" spans="1:16" ht="18.75" customHeight="1" x14ac:dyDescent="0.25">
      <c r="A9" s="55" t="s">
        <v>30</v>
      </c>
      <c r="B9" s="12">
        <v>281</v>
      </c>
      <c r="C9" s="12">
        <v>58</v>
      </c>
      <c r="D9" s="12">
        <f>SUM(B9:C9)</f>
        <v>339</v>
      </c>
      <c r="E9" s="12">
        <v>0</v>
      </c>
      <c r="F9" s="12">
        <v>0</v>
      </c>
      <c r="G9" s="12">
        <f>SUM(E9:F9)</f>
        <v>0</v>
      </c>
      <c r="H9" s="12">
        <f>E9+B9</f>
        <v>281</v>
      </c>
      <c r="I9" s="12">
        <f>F9+C9</f>
        <v>58</v>
      </c>
      <c r="J9" s="12">
        <f>SUM(H9:I9)</f>
        <v>339</v>
      </c>
      <c r="K9" s="12">
        <v>0</v>
      </c>
      <c r="L9" s="12">
        <v>0</v>
      </c>
      <c r="M9" s="12">
        <f>SUM(K9:L9)</f>
        <v>0</v>
      </c>
      <c r="N9" s="12">
        <f>K9+H9</f>
        <v>281</v>
      </c>
      <c r="O9" s="12">
        <f>L9+I9</f>
        <v>58</v>
      </c>
      <c r="P9" s="29">
        <f>SUM(N9:O9)</f>
        <v>339</v>
      </c>
    </row>
    <row r="10" spans="1:16" ht="18.75" customHeight="1" x14ac:dyDescent="0.25">
      <c r="A10" s="56" t="s">
        <v>31</v>
      </c>
      <c r="B10" s="12">
        <v>308</v>
      </c>
      <c r="C10" s="12">
        <v>65</v>
      </c>
      <c r="D10" s="12">
        <f t="shared" ref="D10:D24" si="0">SUM(B10:C10)</f>
        <v>373</v>
      </c>
      <c r="E10" s="12">
        <v>0</v>
      </c>
      <c r="F10" s="12">
        <v>0</v>
      </c>
      <c r="G10" s="12">
        <f t="shared" ref="G10:G24" si="1">SUM(E10:F10)</f>
        <v>0</v>
      </c>
      <c r="H10" s="12">
        <f t="shared" ref="H10:I24" si="2">E10+B10</f>
        <v>308</v>
      </c>
      <c r="I10" s="12">
        <f t="shared" si="2"/>
        <v>65</v>
      </c>
      <c r="J10" s="12">
        <f t="shared" ref="J10:J24" si="3">SUM(H10:I10)</f>
        <v>373</v>
      </c>
      <c r="K10" s="12">
        <v>0</v>
      </c>
      <c r="L10" s="12">
        <v>40</v>
      </c>
      <c r="M10" s="12">
        <f t="shared" ref="M10:M24" si="4">SUM(K10:L10)</f>
        <v>40</v>
      </c>
      <c r="N10" s="12">
        <f t="shared" ref="N10:O24" si="5">K10+H10</f>
        <v>308</v>
      </c>
      <c r="O10" s="12">
        <f t="shared" si="5"/>
        <v>105</v>
      </c>
      <c r="P10" s="29">
        <f t="shared" ref="P10:P24" si="6">SUM(N10:O10)</f>
        <v>413</v>
      </c>
    </row>
    <row r="11" spans="1:16" ht="18.75" customHeight="1" x14ac:dyDescent="0.25">
      <c r="A11" s="56" t="s">
        <v>32</v>
      </c>
      <c r="B11" s="12">
        <v>597</v>
      </c>
      <c r="C11" s="12">
        <v>315</v>
      </c>
      <c r="D11" s="12">
        <f t="shared" si="0"/>
        <v>912</v>
      </c>
      <c r="E11" s="12">
        <v>22</v>
      </c>
      <c r="F11" s="12">
        <v>90</v>
      </c>
      <c r="G11" s="12">
        <f t="shared" si="1"/>
        <v>112</v>
      </c>
      <c r="H11" s="12">
        <f t="shared" si="2"/>
        <v>619</v>
      </c>
      <c r="I11" s="12">
        <f t="shared" si="2"/>
        <v>405</v>
      </c>
      <c r="J11" s="12">
        <f t="shared" si="3"/>
        <v>1024</v>
      </c>
      <c r="K11" s="12">
        <v>22</v>
      </c>
      <c r="L11" s="12">
        <v>30</v>
      </c>
      <c r="M11" s="12">
        <f t="shared" si="4"/>
        <v>52</v>
      </c>
      <c r="N11" s="12">
        <f t="shared" si="5"/>
        <v>641</v>
      </c>
      <c r="O11" s="12">
        <f t="shared" si="5"/>
        <v>435</v>
      </c>
      <c r="P11" s="29">
        <f t="shared" si="6"/>
        <v>1076</v>
      </c>
    </row>
    <row r="12" spans="1:16" ht="18.75" customHeight="1" x14ac:dyDescent="0.25">
      <c r="A12" s="56" t="s">
        <v>33</v>
      </c>
      <c r="B12" s="12">
        <v>410</v>
      </c>
      <c r="C12" s="12">
        <v>108</v>
      </c>
      <c r="D12" s="12">
        <f t="shared" si="0"/>
        <v>518</v>
      </c>
      <c r="E12" s="12">
        <v>41</v>
      </c>
      <c r="F12" s="12">
        <v>31</v>
      </c>
      <c r="G12" s="12">
        <f t="shared" si="1"/>
        <v>72</v>
      </c>
      <c r="H12" s="12">
        <f t="shared" si="2"/>
        <v>451</v>
      </c>
      <c r="I12" s="12">
        <f t="shared" si="2"/>
        <v>139</v>
      </c>
      <c r="J12" s="12">
        <f t="shared" si="3"/>
        <v>590</v>
      </c>
      <c r="K12" s="12">
        <v>95</v>
      </c>
      <c r="L12" s="12">
        <v>0</v>
      </c>
      <c r="M12" s="12">
        <f t="shared" si="4"/>
        <v>95</v>
      </c>
      <c r="N12" s="12">
        <f t="shared" si="5"/>
        <v>546</v>
      </c>
      <c r="O12" s="12">
        <f t="shared" si="5"/>
        <v>139</v>
      </c>
      <c r="P12" s="29">
        <f t="shared" si="6"/>
        <v>685</v>
      </c>
    </row>
    <row r="13" spans="1:16" ht="18.75" customHeight="1" x14ac:dyDescent="0.25">
      <c r="A13" s="56" t="s">
        <v>34</v>
      </c>
      <c r="B13" s="12">
        <v>1116</v>
      </c>
      <c r="C13" s="12">
        <v>440</v>
      </c>
      <c r="D13" s="12">
        <f t="shared" si="0"/>
        <v>1556</v>
      </c>
      <c r="E13" s="12">
        <v>180</v>
      </c>
      <c r="F13" s="12">
        <v>204</v>
      </c>
      <c r="G13" s="12">
        <f t="shared" si="1"/>
        <v>384</v>
      </c>
      <c r="H13" s="12">
        <f t="shared" si="2"/>
        <v>1296</v>
      </c>
      <c r="I13" s="12">
        <f t="shared" si="2"/>
        <v>644</v>
      </c>
      <c r="J13" s="12">
        <f t="shared" si="3"/>
        <v>1940</v>
      </c>
      <c r="K13" s="12">
        <v>141</v>
      </c>
      <c r="L13" s="12">
        <v>84</v>
      </c>
      <c r="M13" s="12">
        <f t="shared" si="4"/>
        <v>225</v>
      </c>
      <c r="N13" s="12">
        <f t="shared" si="5"/>
        <v>1437</v>
      </c>
      <c r="O13" s="12">
        <f t="shared" si="5"/>
        <v>728</v>
      </c>
      <c r="P13" s="29">
        <f t="shared" si="6"/>
        <v>2165</v>
      </c>
    </row>
    <row r="14" spans="1:16" ht="18.75" customHeight="1" x14ac:dyDescent="0.25">
      <c r="A14" s="56" t="s">
        <v>35</v>
      </c>
      <c r="B14" s="12">
        <v>2459</v>
      </c>
      <c r="C14" s="12">
        <v>1246</v>
      </c>
      <c r="D14" s="12">
        <f t="shared" si="0"/>
        <v>3705</v>
      </c>
      <c r="E14" s="12">
        <v>471</v>
      </c>
      <c r="F14" s="12">
        <v>389</v>
      </c>
      <c r="G14" s="12">
        <f t="shared" si="1"/>
        <v>860</v>
      </c>
      <c r="H14" s="12">
        <f t="shared" si="2"/>
        <v>2930</v>
      </c>
      <c r="I14" s="12">
        <f t="shared" si="2"/>
        <v>1635</v>
      </c>
      <c r="J14" s="12">
        <f t="shared" si="3"/>
        <v>4565</v>
      </c>
      <c r="K14" s="12">
        <v>277</v>
      </c>
      <c r="L14" s="12">
        <v>146</v>
      </c>
      <c r="M14" s="12">
        <f t="shared" si="4"/>
        <v>423</v>
      </c>
      <c r="N14" s="12">
        <f t="shared" si="5"/>
        <v>3207</v>
      </c>
      <c r="O14" s="12">
        <f t="shared" si="5"/>
        <v>1781</v>
      </c>
      <c r="P14" s="29">
        <f t="shared" si="6"/>
        <v>4988</v>
      </c>
    </row>
    <row r="15" spans="1:16" ht="18.75" customHeight="1" x14ac:dyDescent="0.25">
      <c r="A15" s="56" t="s">
        <v>36</v>
      </c>
      <c r="B15" s="12">
        <v>1831</v>
      </c>
      <c r="C15" s="12">
        <v>385</v>
      </c>
      <c r="D15" s="12">
        <f t="shared" si="0"/>
        <v>2216</v>
      </c>
      <c r="E15" s="12">
        <v>329</v>
      </c>
      <c r="F15" s="12">
        <v>114</v>
      </c>
      <c r="G15" s="12">
        <f t="shared" si="1"/>
        <v>443</v>
      </c>
      <c r="H15" s="12">
        <f t="shared" si="2"/>
        <v>2160</v>
      </c>
      <c r="I15" s="12">
        <f t="shared" si="2"/>
        <v>499</v>
      </c>
      <c r="J15" s="12">
        <f t="shared" si="3"/>
        <v>2659</v>
      </c>
      <c r="K15" s="12">
        <v>92</v>
      </c>
      <c r="L15" s="12">
        <v>21</v>
      </c>
      <c r="M15" s="12">
        <f t="shared" si="4"/>
        <v>113</v>
      </c>
      <c r="N15" s="12">
        <f t="shared" si="5"/>
        <v>2252</v>
      </c>
      <c r="O15" s="12">
        <f t="shared" si="5"/>
        <v>520</v>
      </c>
      <c r="P15" s="29">
        <f t="shared" si="6"/>
        <v>2772</v>
      </c>
    </row>
    <row r="16" spans="1:16" ht="18.75" customHeight="1" x14ac:dyDescent="0.25">
      <c r="A16" s="56" t="s">
        <v>37</v>
      </c>
      <c r="B16" s="12">
        <v>2099</v>
      </c>
      <c r="C16" s="12">
        <v>448</v>
      </c>
      <c r="D16" s="12">
        <f t="shared" si="0"/>
        <v>2547</v>
      </c>
      <c r="E16" s="12">
        <v>460</v>
      </c>
      <c r="F16" s="12">
        <v>272</v>
      </c>
      <c r="G16" s="12">
        <f t="shared" si="1"/>
        <v>732</v>
      </c>
      <c r="H16" s="12">
        <f t="shared" si="2"/>
        <v>2559</v>
      </c>
      <c r="I16" s="12">
        <f t="shared" si="2"/>
        <v>720</v>
      </c>
      <c r="J16" s="12">
        <f t="shared" si="3"/>
        <v>3279</v>
      </c>
      <c r="K16" s="12">
        <v>200</v>
      </c>
      <c r="L16" s="12">
        <v>414</v>
      </c>
      <c r="M16" s="12">
        <f t="shared" si="4"/>
        <v>614</v>
      </c>
      <c r="N16" s="12">
        <f t="shared" si="5"/>
        <v>2759</v>
      </c>
      <c r="O16" s="12">
        <f t="shared" si="5"/>
        <v>1134</v>
      </c>
      <c r="P16" s="29">
        <f t="shared" si="6"/>
        <v>3893</v>
      </c>
    </row>
    <row r="17" spans="1:16" ht="18.75" customHeight="1" x14ac:dyDescent="0.25">
      <c r="A17" s="56" t="s">
        <v>398</v>
      </c>
      <c r="B17" s="12">
        <v>1049</v>
      </c>
      <c r="C17" s="12">
        <v>202</v>
      </c>
      <c r="D17" s="12">
        <f t="shared" si="0"/>
        <v>1251</v>
      </c>
      <c r="E17" s="12">
        <v>130</v>
      </c>
      <c r="F17" s="12">
        <v>30</v>
      </c>
      <c r="G17" s="12">
        <f t="shared" si="1"/>
        <v>160</v>
      </c>
      <c r="H17" s="12">
        <f t="shared" si="2"/>
        <v>1179</v>
      </c>
      <c r="I17" s="12">
        <f t="shared" si="2"/>
        <v>232</v>
      </c>
      <c r="J17" s="12">
        <f t="shared" si="3"/>
        <v>1411</v>
      </c>
      <c r="K17" s="12">
        <v>30</v>
      </c>
      <c r="L17" s="12">
        <v>127</v>
      </c>
      <c r="M17" s="12">
        <f t="shared" si="4"/>
        <v>157</v>
      </c>
      <c r="N17" s="12">
        <f t="shared" si="5"/>
        <v>1209</v>
      </c>
      <c r="O17" s="12">
        <f t="shared" si="5"/>
        <v>359</v>
      </c>
      <c r="P17" s="29">
        <f t="shared" si="6"/>
        <v>1568</v>
      </c>
    </row>
    <row r="18" spans="1:16" ht="18.75" customHeight="1" x14ac:dyDescent="0.25">
      <c r="A18" s="56" t="s">
        <v>38</v>
      </c>
      <c r="B18" s="12">
        <v>2280</v>
      </c>
      <c r="C18" s="12">
        <v>630</v>
      </c>
      <c r="D18" s="12">
        <f t="shared" si="0"/>
        <v>2910</v>
      </c>
      <c r="E18" s="12">
        <v>156</v>
      </c>
      <c r="F18" s="12">
        <v>228</v>
      </c>
      <c r="G18" s="12">
        <f t="shared" si="1"/>
        <v>384</v>
      </c>
      <c r="H18" s="12">
        <f t="shared" si="2"/>
        <v>2436</v>
      </c>
      <c r="I18" s="12">
        <f t="shared" si="2"/>
        <v>858</v>
      </c>
      <c r="J18" s="12">
        <f t="shared" si="3"/>
        <v>3294</v>
      </c>
      <c r="K18" s="12">
        <v>125</v>
      </c>
      <c r="L18" s="12">
        <v>325</v>
      </c>
      <c r="M18" s="12">
        <f t="shared" si="4"/>
        <v>450</v>
      </c>
      <c r="N18" s="12">
        <f t="shared" si="5"/>
        <v>2561</v>
      </c>
      <c r="O18" s="12">
        <f t="shared" si="5"/>
        <v>1183</v>
      </c>
      <c r="P18" s="29">
        <f t="shared" si="6"/>
        <v>3744</v>
      </c>
    </row>
    <row r="19" spans="1:16" ht="18.75" customHeight="1" x14ac:dyDescent="0.25">
      <c r="A19" s="56" t="s">
        <v>39</v>
      </c>
      <c r="B19" s="12">
        <v>2896</v>
      </c>
      <c r="C19" s="12">
        <v>316</v>
      </c>
      <c r="D19" s="12">
        <f t="shared" si="0"/>
        <v>3212</v>
      </c>
      <c r="E19" s="12">
        <v>38</v>
      </c>
      <c r="F19" s="12">
        <v>54</v>
      </c>
      <c r="G19" s="12">
        <f t="shared" si="1"/>
        <v>92</v>
      </c>
      <c r="H19" s="12">
        <f t="shared" si="2"/>
        <v>2934</v>
      </c>
      <c r="I19" s="12">
        <f t="shared" si="2"/>
        <v>370</v>
      </c>
      <c r="J19" s="12">
        <f t="shared" si="3"/>
        <v>3304</v>
      </c>
      <c r="K19" s="12">
        <v>47</v>
      </c>
      <c r="L19" s="12">
        <v>171</v>
      </c>
      <c r="M19" s="12">
        <f t="shared" si="4"/>
        <v>218</v>
      </c>
      <c r="N19" s="12">
        <f t="shared" si="5"/>
        <v>2981</v>
      </c>
      <c r="O19" s="12">
        <f t="shared" si="5"/>
        <v>541</v>
      </c>
      <c r="P19" s="29">
        <f t="shared" si="6"/>
        <v>3522</v>
      </c>
    </row>
    <row r="20" spans="1:16" ht="18.75" customHeight="1" x14ac:dyDescent="0.25">
      <c r="A20" s="56" t="s">
        <v>40</v>
      </c>
      <c r="B20" s="12">
        <v>962</v>
      </c>
      <c r="C20" s="12">
        <v>90</v>
      </c>
      <c r="D20" s="12">
        <f t="shared" si="0"/>
        <v>1052</v>
      </c>
      <c r="E20" s="12">
        <v>0</v>
      </c>
      <c r="F20" s="12">
        <v>0</v>
      </c>
      <c r="G20" s="12">
        <f t="shared" si="1"/>
        <v>0</v>
      </c>
      <c r="H20" s="12">
        <f t="shared" si="2"/>
        <v>962</v>
      </c>
      <c r="I20" s="12">
        <f t="shared" si="2"/>
        <v>90</v>
      </c>
      <c r="J20" s="12">
        <f t="shared" si="3"/>
        <v>1052</v>
      </c>
      <c r="K20" s="12">
        <v>6</v>
      </c>
      <c r="L20" s="12">
        <v>94</v>
      </c>
      <c r="M20" s="12">
        <f t="shared" si="4"/>
        <v>100</v>
      </c>
      <c r="N20" s="12">
        <f t="shared" si="5"/>
        <v>968</v>
      </c>
      <c r="O20" s="12">
        <f t="shared" si="5"/>
        <v>184</v>
      </c>
      <c r="P20" s="29">
        <f t="shared" si="6"/>
        <v>1152</v>
      </c>
    </row>
    <row r="21" spans="1:16" ht="18.75" customHeight="1" x14ac:dyDescent="0.25">
      <c r="A21" s="57" t="s">
        <v>41</v>
      </c>
      <c r="B21" s="12">
        <v>951</v>
      </c>
      <c r="C21" s="12">
        <v>247</v>
      </c>
      <c r="D21" s="12">
        <f t="shared" si="0"/>
        <v>1198</v>
      </c>
      <c r="E21" s="12">
        <v>318</v>
      </c>
      <c r="F21" s="12">
        <v>30</v>
      </c>
      <c r="G21" s="12">
        <f t="shared" si="1"/>
        <v>348</v>
      </c>
      <c r="H21" s="12">
        <f t="shared" si="2"/>
        <v>1269</v>
      </c>
      <c r="I21" s="12">
        <f t="shared" si="2"/>
        <v>277</v>
      </c>
      <c r="J21" s="12">
        <f t="shared" si="3"/>
        <v>1546</v>
      </c>
      <c r="K21" s="12">
        <v>35</v>
      </c>
      <c r="L21" s="12">
        <v>66</v>
      </c>
      <c r="M21" s="12">
        <f t="shared" si="4"/>
        <v>101</v>
      </c>
      <c r="N21" s="12">
        <f t="shared" si="5"/>
        <v>1304</v>
      </c>
      <c r="O21" s="12">
        <f t="shared" si="5"/>
        <v>343</v>
      </c>
      <c r="P21" s="29">
        <f t="shared" si="6"/>
        <v>1647</v>
      </c>
    </row>
    <row r="22" spans="1:16" ht="18.75" customHeight="1" x14ac:dyDescent="0.25">
      <c r="A22" s="57" t="s">
        <v>42</v>
      </c>
      <c r="B22" s="12">
        <v>202</v>
      </c>
      <c r="C22" s="12">
        <v>6</v>
      </c>
      <c r="D22" s="12">
        <f t="shared" si="0"/>
        <v>208</v>
      </c>
      <c r="E22" s="12">
        <v>0</v>
      </c>
      <c r="F22" s="12">
        <v>0</v>
      </c>
      <c r="G22" s="12">
        <f t="shared" si="1"/>
        <v>0</v>
      </c>
      <c r="H22" s="12">
        <f t="shared" si="2"/>
        <v>202</v>
      </c>
      <c r="I22" s="12">
        <f t="shared" si="2"/>
        <v>6</v>
      </c>
      <c r="J22" s="12">
        <f t="shared" si="3"/>
        <v>208</v>
      </c>
      <c r="K22" s="12">
        <v>0</v>
      </c>
      <c r="L22" s="12">
        <v>0</v>
      </c>
      <c r="M22" s="12">
        <f t="shared" si="4"/>
        <v>0</v>
      </c>
      <c r="N22" s="12">
        <f t="shared" si="5"/>
        <v>202</v>
      </c>
      <c r="O22" s="12">
        <f t="shared" si="5"/>
        <v>6</v>
      </c>
      <c r="P22" s="29">
        <f t="shared" si="6"/>
        <v>208</v>
      </c>
    </row>
    <row r="23" spans="1:16" ht="18.75" customHeight="1" x14ac:dyDescent="0.25">
      <c r="A23" s="56" t="s">
        <v>43</v>
      </c>
      <c r="B23" s="12">
        <v>381</v>
      </c>
      <c r="C23" s="12">
        <v>74</v>
      </c>
      <c r="D23" s="12">
        <f t="shared" si="0"/>
        <v>455</v>
      </c>
      <c r="E23" s="12">
        <v>0</v>
      </c>
      <c r="F23" s="12">
        <v>30</v>
      </c>
      <c r="G23" s="12">
        <f t="shared" si="1"/>
        <v>30</v>
      </c>
      <c r="H23" s="12">
        <f t="shared" si="2"/>
        <v>381</v>
      </c>
      <c r="I23" s="12">
        <f t="shared" si="2"/>
        <v>104</v>
      </c>
      <c r="J23" s="12">
        <f t="shared" si="3"/>
        <v>485</v>
      </c>
      <c r="K23" s="12">
        <v>44</v>
      </c>
      <c r="L23" s="12">
        <v>35</v>
      </c>
      <c r="M23" s="12">
        <f t="shared" si="4"/>
        <v>79</v>
      </c>
      <c r="N23" s="12">
        <f t="shared" si="5"/>
        <v>425</v>
      </c>
      <c r="O23" s="12">
        <f t="shared" si="5"/>
        <v>139</v>
      </c>
      <c r="P23" s="29">
        <f t="shared" si="6"/>
        <v>564</v>
      </c>
    </row>
    <row r="24" spans="1:16" ht="18.75" customHeight="1" x14ac:dyDescent="0.25">
      <c r="A24" s="56" t="s">
        <v>44</v>
      </c>
      <c r="B24" s="12">
        <v>15952</v>
      </c>
      <c r="C24" s="12">
        <v>6169</v>
      </c>
      <c r="D24" s="12">
        <f t="shared" si="0"/>
        <v>22121</v>
      </c>
      <c r="E24" s="12">
        <v>2306</v>
      </c>
      <c r="F24" s="12">
        <v>1691</v>
      </c>
      <c r="G24" s="12">
        <f t="shared" si="1"/>
        <v>3997</v>
      </c>
      <c r="H24" s="12">
        <f t="shared" si="2"/>
        <v>18258</v>
      </c>
      <c r="I24" s="12">
        <f t="shared" si="2"/>
        <v>7860</v>
      </c>
      <c r="J24" s="12">
        <f t="shared" si="3"/>
        <v>26118</v>
      </c>
      <c r="K24" s="12">
        <v>616</v>
      </c>
      <c r="L24" s="12">
        <v>1081</v>
      </c>
      <c r="M24" s="12">
        <f t="shared" si="4"/>
        <v>1697</v>
      </c>
      <c r="N24" s="12">
        <f t="shared" si="5"/>
        <v>18874</v>
      </c>
      <c r="O24" s="12">
        <f t="shared" si="5"/>
        <v>8941</v>
      </c>
      <c r="P24" s="29">
        <f t="shared" si="6"/>
        <v>27815</v>
      </c>
    </row>
    <row r="25" spans="1:16" ht="18.75" customHeight="1" thickBot="1" x14ac:dyDescent="0.3">
      <c r="A25" s="63" t="s">
        <v>0</v>
      </c>
      <c r="B25" s="71">
        <f>SUM(B9:B24)</f>
        <v>33774</v>
      </c>
      <c r="C25" s="71">
        <f t="shared" ref="C25:P25" si="7">SUM(C9:C24)</f>
        <v>10799</v>
      </c>
      <c r="D25" s="71">
        <f t="shared" si="7"/>
        <v>44573</v>
      </c>
      <c r="E25" s="71">
        <f t="shared" si="7"/>
        <v>4451</v>
      </c>
      <c r="F25" s="71">
        <f t="shared" si="7"/>
        <v>3163</v>
      </c>
      <c r="G25" s="71">
        <f t="shared" si="7"/>
        <v>7614</v>
      </c>
      <c r="H25" s="71">
        <f t="shared" si="7"/>
        <v>38225</v>
      </c>
      <c r="I25" s="71">
        <f t="shared" si="7"/>
        <v>13962</v>
      </c>
      <c r="J25" s="71">
        <f t="shared" si="7"/>
        <v>52187</v>
      </c>
      <c r="K25" s="71">
        <f t="shared" si="7"/>
        <v>1730</v>
      </c>
      <c r="L25" s="71">
        <f t="shared" si="7"/>
        <v>2634</v>
      </c>
      <c r="M25" s="71">
        <f t="shared" si="7"/>
        <v>4364</v>
      </c>
      <c r="N25" s="71">
        <f t="shared" si="7"/>
        <v>39955</v>
      </c>
      <c r="O25" s="71">
        <f t="shared" si="7"/>
        <v>16596</v>
      </c>
      <c r="P25" s="71">
        <f t="shared" si="7"/>
        <v>56551</v>
      </c>
    </row>
    <row r="26" spans="1:16" ht="13.5" thickTop="1" x14ac:dyDescent="0.2">
      <c r="A26" s="36" t="s">
        <v>323</v>
      </c>
    </row>
    <row r="27" spans="1:16" x14ac:dyDescent="0.2">
      <c r="A27" s="36" t="s">
        <v>366</v>
      </c>
    </row>
  </sheetData>
  <mergeCells count="4">
    <mergeCell ref="A2:P2"/>
    <mergeCell ref="A4:P4"/>
    <mergeCell ref="K6:M7"/>
    <mergeCell ref="O6:O7"/>
  </mergeCells>
  <pageMargins left="0.82677165354330717" right="0.35433070866141736" top="1.3385826771653544" bottom="0.98425196850393704" header="0.51181102362204722" footer="0.51181102362204722"/>
  <pageSetup paperSize="14" scale="85" orientation="landscape" horizontalDpi="300" verticalDpi="300" r:id="rId1"/>
  <headerFooter alignWithMargins="0">
    <oddFooter>&amp;C34</oddFooter>
  </headerFooter>
  <legacyDrawingHF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P27"/>
  <sheetViews>
    <sheetView showGridLines="0" zoomScale="80" zoomScaleNormal="80" workbookViewId="0"/>
  </sheetViews>
  <sheetFormatPr baseColWidth="10" defaultRowHeight="12.75" x14ac:dyDescent="0.2"/>
  <cols>
    <col min="1" max="1" width="32.140625" style="1" customWidth="1"/>
    <col min="2" max="3" width="10.42578125" style="1" customWidth="1"/>
    <col min="4" max="4" width="9.42578125" style="1" customWidth="1"/>
    <col min="5" max="6" width="10.42578125" style="1" customWidth="1"/>
    <col min="7" max="7" width="8.5703125" style="1" customWidth="1"/>
    <col min="8" max="9" width="10.42578125" style="1" customWidth="1"/>
    <col min="10" max="10" width="9.42578125" style="1" customWidth="1"/>
    <col min="11" max="11" width="11" style="1" customWidth="1"/>
    <col min="12" max="12" width="10.7109375" style="1" customWidth="1"/>
    <col min="13" max="13" width="9.42578125" style="1" customWidth="1"/>
    <col min="14" max="15" width="10.42578125" style="1" customWidth="1"/>
    <col min="16" max="16" width="9.85546875" style="1" customWidth="1"/>
    <col min="17" max="16384" width="11.42578125" style="1"/>
  </cols>
  <sheetData>
    <row r="1" spans="1:16" x14ac:dyDescent="0.2">
      <c r="A1" s="2" t="s">
        <v>405</v>
      </c>
    </row>
    <row r="2" spans="1:16" ht="18" customHeight="1" x14ac:dyDescent="0.25">
      <c r="A2" s="326" t="s">
        <v>340</v>
      </c>
      <c r="B2" s="314"/>
      <c r="C2" s="314"/>
      <c r="D2" s="314"/>
      <c r="E2" s="314"/>
      <c r="F2" s="314"/>
      <c r="G2" s="314"/>
      <c r="H2" s="314"/>
      <c r="I2" s="314"/>
      <c r="J2" s="314"/>
      <c r="K2" s="314"/>
      <c r="L2" s="314"/>
      <c r="M2" s="314"/>
      <c r="N2" s="314"/>
      <c r="O2" s="314"/>
      <c r="P2" s="314"/>
    </row>
    <row r="3" spans="1:16" ht="12.75" customHeight="1" x14ac:dyDescent="0.2"/>
    <row r="4" spans="1:16" ht="15.75" customHeight="1" x14ac:dyDescent="0.25">
      <c r="A4" s="326" t="s">
        <v>164</v>
      </c>
      <c r="B4" s="314"/>
      <c r="C4" s="314"/>
      <c r="D4" s="314"/>
      <c r="E4" s="314"/>
      <c r="F4" s="314"/>
      <c r="G4" s="314"/>
      <c r="H4" s="314"/>
      <c r="I4" s="314"/>
      <c r="J4" s="314"/>
      <c r="K4" s="314"/>
      <c r="L4" s="314"/>
      <c r="M4" s="314"/>
      <c r="N4" s="314"/>
      <c r="O4" s="314"/>
      <c r="P4" s="314"/>
    </row>
    <row r="5" spans="1:16" ht="13.5" customHeight="1" thickBot="1" x14ac:dyDescent="0.25"/>
    <row r="6" spans="1:16" ht="16.5" customHeight="1" thickTop="1" x14ac:dyDescent="0.2">
      <c r="A6" s="65"/>
      <c r="B6" s="51" t="s">
        <v>22</v>
      </c>
      <c r="C6" s="51"/>
      <c r="D6" s="51"/>
      <c r="E6" s="51"/>
      <c r="F6" s="51"/>
      <c r="G6" s="51"/>
      <c r="H6" s="51"/>
      <c r="I6" s="51"/>
      <c r="J6" s="59"/>
      <c r="K6" s="374" t="s">
        <v>163</v>
      </c>
      <c r="L6" s="415"/>
      <c r="M6" s="305"/>
      <c r="N6" s="82"/>
      <c r="O6" s="371" t="s">
        <v>204</v>
      </c>
      <c r="P6" s="82"/>
    </row>
    <row r="7" spans="1:16" ht="14.25" customHeight="1" x14ac:dyDescent="0.2">
      <c r="A7" s="60" t="s">
        <v>26</v>
      </c>
      <c r="B7" s="48" t="s">
        <v>1</v>
      </c>
      <c r="C7" s="69"/>
      <c r="D7" s="49"/>
      <c r="E7" s="48" t="s">
        <v>155</v>
      </c>
      <c r="F7" s="69"/>
      <c r="G7" s="49"/>
      <c r="H7" s="48" t="s">
        <v>0</v>
      </c>
      <c r="I7" s="69"/>
      <c r="J7" s="49"/>
      <c r="K7" s="283"/>
      <c r="L7" s="416"/>
      <c r="M7" s="285"/>
      <c r="N7" s="81"/>
      <c r="O7" s="409"/>
      <c r="P7" s="83"/>
    </row>
    <row r="8" spans="1:16" ht="15" customHeight="1" x14ac:dyDescent="0.2">
      <c r="A8" s="592"/>
      <c r="B8" s="72" t="s">
        <v>3</v>
      </c>
      <c r="C8" s="72" t="s">
        <v>4</v>
      </c>
      <c r="D8" s="38" t="s">
        <v>0</v>
      </c>
      <c r="E8" s="72" t="s">
        <v>3</v>
      </c>
      <c r="F8" s="72" t="s">
        <v>4</v>
      </c>
      <c r="G8" s="38" t="s">
        <v>0</v>
      </c>
      <c r="H8" s="72" t="s">
        <v>3</v>
      </c>
      <c r="I8" s="72" t="s">
        <v>4</v>
      </c>
      <c r="J8" s="38" t="s">
        <v>0</v>
      </c>
      <c r="K8" s="38" t="s">
        <v>3</v>
      </c>
      <c r="L8" s="38" t="s">
        <v>4</v>
      </c>
      <c r="M8" s="38" t="s">
        <v>0</v>
      </c>
      <c r="N8" s="38" t="s">
        <v>3</v>
      </c>
      <c r="O8" s="38" t="s">
        <v>4</v>
      </c>
      <c r="P8" s="44" t="s">
        <v>0</v>
      </c>
    </row>
    <row r="9" spans="1:16" ht="18.75" customHeight="1" x14ac:dyDescent="0.25">
      <c r="A9" s="55" t="s">
        <v>30</v>
      </c>
      <c r="B9" s="12">
        <v>0</v>
      </c>
      <c r="C9" s="12">
        <v>0</v>
      </c>
      <c r="D9" s="12">
        <f>SUM(B9:C9)</f>
        <v>0</v>
      </c>
      <c r="E9" s="12">
        <v>0</v>
      </c>
      <c r="F9" s="12">
        <v>0</v>
      </c>
      <c r="G9" s="12">
        <f>SUM(E9:F9)</f>
        <v>0</v>
      </c>
      <c r="H9" s="12">
        <f>E9+B9</f>
        <v>0</v>
      </c>
      <c r="I9" s="12">
        <f>F9+C9</f>
        <v>0</v>
      </c>
      <c r="J9" s="12">
        <f>SUM(H9:I9)</f>
        <v>0</v>
      </c>
      <c r="K9" s="12">
        <v>0</v>
      </c>
      <c r="L9" s="12">
        <v>0</v>
      </c>
      <c r="M9" s="12">
        <f>SUM(K9:L9)</f>
        <v>0</v>
      </c>
      <c r="N9" s="12">
        <f>K9+H9</f>
        <v>0</v>
      </c>
      <c r="O9" s="12">
        <f>L9+I9</f>
        <v>0</v>
      </c>
      <c r="P9" s="29">
        <f>SUM(N9:O9)</f>
        <v>0</v>
      </c>
    </row>
    <row r="10" spans="1:16" ht="18.75" customHeight="1" x14ac:dyDescent="0.25">
      <c r="A10" s="56" t="s">
        <v>31</v>
      </c>
      <c r="B10" s="12">
        <v>0</v>
      </c>
      <c r="C10" s="12">
        <v>0</v>
      </c>
      <c r="D10" s="12">
        <f t="shared" ref="D10:D24" si="0">SUM(B10:C10)</f>
        <v>0</v>
      </c>
      <c r="E10" s="12">
        <v>0</v>
      </c>
      <c r="F10" s="12">
        <v>0</v>
      </c>
      <c r="G10" s="12">
        <f t="shared" ref="G10:G24" si="1">SUM(E10:F10)</f>
        <v>0</v>
      </c>
      <c r="H10" s="12">
        <f t="shared" ref="H10:I24" si="2">E10+B10</f>
        <v>0</v>
      </c>
      <c r="I10" s="12">
        <f t="shared" si="2"/>
        <v>0</v>
      </c>
      <c r="J10" s="12">
        <f t="shared" ref="J10:J24" si="3">SUM(H10:I10)</f>
        <v>0</v>
      </c>
      <c r="K10" s="12">
        <v>0</v>
      </c>
      <c r="L10" s="12">
        <v>0</v>
      </c>
      <c r="M10" s="12">
        <f t="shared" ref="M10:M24" si="4">SUM(K10:L10)</f>
        <v>0</v>
      </c>
      <c r="N10" s="12">
        <f t="shared" ref="N10:O24" si="5">K10+H10</f>
        <v>0</v>
      </c>
      <c r="O10" s="12">
        <f t="shared" si="5"/>
        <v>0</v>
      </c>
      <c r="P10" s="29">
        <f t="shared" ref="P10:P24" si="6">SUM(N10:O10)</f>
        <v>0</v>
      </c>
    </row>
    <row r="11" spans="1:16" ht="18.75" customHeight="1" x14ac:dyDescent="0.25">
      <c r="A11" s="56" t="s">
        <v>32</v>
      </c>
      <c r="B11" s="12">
        <v>0</v>
      </c>
      <c r="C11" s="12">
        <v>0</v>
      </c>
      <c r="D11" s="12">
        <f t="shared" si="0"/>
        <v>0</v>
      </c>
      <c r="E11" s="12">
        <v>0</v>
      </c>
      <c r="F11" s="12">
        <v>0</v>
      </c>
      <c r="G11" s="12">
        <f t="shared" si="1"/>
        <v>0</v>
      </c>
      <c r="H11" s="12">
        <f t="shared" si="2"/>
        <v>0</v>
      </c>
      <c r="I11" s="12">
        <f t="shared" si="2"/>
        <v>0</v>
      </c>
      <c r="J11" s="12">
        <f t="shared" si="3"/>
        <v>0</v>
      </c>
      <c r="K11" s="12">
        <v>0</v>
      </c>
      <c r="L11" s="12">
        <v>0</v>
      </c>
      <c r="M11" s="12">
        <f t="shared" si="4"/>
        <v>0</v>
      </c>
      <c r="N11" s="12">
        <f t="shared" si="5"/>
        <v>0</v>
      </c>
      <c r="O11" s="12">
        <f t="shared" si="5"/>
        <v>0</v>
      </c>
      <c r="P11" s="29">
        <f t="shared" si="6"/>
        <v>0</v>
      </c>
    </row>
    <row r="12" spans="1:16" ht="18.75" customHeight="1" x14ac:dyDescent="0.25">
      <c r="A12" s="56" t="s">
        <v>33</v>
      </c>
      <c r="B12" s="12">
        <v>0</v>
      </c>
      <c r="C12" s="12">
        <v>0</v>
      </c>
      <c r="D12" s="12">
        <f t="shared" si="0"/>
        <v>0</v>
      </c>
      <c r="E12" s="12">
        <v>0</v>
      </c>
      <c r="F12" s="12">
        <v>0</v>
      </c>
      <c r="G12" s="12">
        <f t="shared" si="1"/>
        <v>0</v>
      </c>
      <c r="H12" s="12">
        <f t="shared" si="2"/>
        <v>0</v>
      </c>
      <c r="I12" s="12">
        <f t="shared" si="2"/>
        <v>0</v>
      </c>
      <c r="J12" s="12">
        <f t="shared" si="3"/>
        <v>0</v>
      </c>
      <c r="K12" s="12">
        <v>0</v>
      </c>
      <c r="L12" s="12">
        <v>0</v>
      </c>
      <c r="M12" s="12">
        <f t="shared" si="4"/>
        <v>0</v>
      </c>
      <c r="N12" s="12">
        <f t="shared" si="5"/>
        <v>0</v>
      </c>
      <c r="O12" s="12">
        <f t="shared" si="5"/>
        <v>0</v>
      </c>
      <c r="P12" s="29">
        <f t="shared" si="6"/>
        <v>0</v>
      </c>
    </row>
    <row r="13" spans="1:16" ht="18.75" customHeight="1" x14ac:dyDescent="0.25">
      <c r="A13" s="56" t="s">
        <v>34</v>
      </c>
      <c r="B13" s="12">
        <v>0</v>
      </c>
      <c r="C13" s="12">
        <v>0</v>
      </c>
      <c r="D13" s="12">
        <f t="shared" si="0"/>
        <v>0</v>
      </c>
      <c r="E13" s="12">
        <v>0</v>
      </c>
      <c r="F13" s="12">
        <v>0</v>
      </c>
      <c r="G13" s="12">
        <f t="shared" si="1"/>
        <v>0</v>
      </c>
      <c r="H13" s="12">
        <f t="shared" si="2"/>
        <v>0</v>
      </c>
      <c r="I13" s="12">
        <f t="shared" si="2"/>
        <v>0</v>
      </c>
      <c r="J13" s="12">
        <f t="shared" si="3"/>
        <v>0</v>
      </c>
      <c r="K13" s="12">
        <v>0</v>
      </c>
      <c r="L13" s="12">
        <v>0</v>
      </c>
      <c r="M13" s="12">
        <f t="shared" si="4"/>
        <v>0</v>
      </c>
      <c r="N13" s="12">
        <f t="shared" si="5"/>
        <v>0</v>
      </c>
      <c r="O13" s="12">
        <f t="shared" si="5"/>
        <v>0</v>
      </c>
      <c r="P13" s="29">
        <f t="shared" si="6"/>
        <v>0</v>
      </c>
    </row>
    <row r="14" spans="1:16" ht="18.75" customHeight="1" x14ac:dyDescent="0.25">
      <c r="A14" s="56" t="s">
        <v>35</v>
      </c>
      <c r="B14" s="12">
        <v>0</v>
      </c>
      <c r="C14" s="12">
        <v>143</v>
      </c>
      <c r="D14" s="12">
        <f t="shared" si="0"/>
        <v>143</v>
      </c>
      <c r="E14" s="12">
        <v>60</v>
      </c>
      <c r="F14" s="12">
        <v>61</v>
      </c>
      <c r="G14" s="12">
        <f t="shared" si="1"/>
        <v>121</v>
      </c>
      <c r="H14" s="12">
        <f t="shared" si="2"/>
        <v>60</v>
      </c>
      <c r="I14" s="12">
        <f t="shared" si="2"/>
        <v>204</v>
      </c>
      <c r="J14" s="12">
        <f t="shared" si="3"/>
        <v>264</v>
      </c>
      <c r="K14" s="12">
        <v>20</v>
      </c>
      <c r="L14" s="12">
        <v>202</v>
      </c>
      <c r="M14" s="12">
        <f t="shared" si="4"/>
        <v>222</v>
      </c>
      <c r="N14" s="12">
        <f t="shared" si="5"/>
        <v>80</v>
      </c>
      <c r="O14" s="12">
        <f t="shared" si="5"/>
        <v>406</v>
      </c>
      <c r="P14" s="29">
        <f t="shared" si="6"/>
        <v>486</v>
      </c>
    </row>
    <row r="15" spans="1:16" ht="18.75" customHeight="1" x14ac:dyDescent="0.25">
      <c r="A15" s="56" t="s">
        <v>36</v>
      </c>
      <c r="B15" s="12">
        <v>34</v>
      </c>
      <c r="C15" s="12">
        <v>526</v>
      </c>
      <c r="D15" s="12">
        <f t="shared" si="0"/>
        <v>560</v>
      </c>
      <c r="E15" s="12">
        <v>11</v>
      </c>
      <c r="F15" s="12">
        <v>62</v>
      </c>
      <c r="G15" s="12">
        <f t="shared" si="1"/>
        <v>73</v>
      </c>
      <c r="H15" s="12">
        <f t="shared" si="2"/>
        <v>45</v>
      </c>
      <c r="I15" s="12">
        <f t="shared" si="2"/>
        <v>588</v>
      </c>
      <c r="J15" s="12">
        <f t="shared" si="3"/>
        <v>633</v>
      </c>
      <c r="K15" s="12">
        <v>0</v>
      </c>
      <c r="L15" s="12">
        <v>179</v>
      </c>
      <c r="M15" s="12">
        <f t="shared" si="4"/>
        <v>179</v>
      </c>
      <c r="N15" s="12">
        <f t="shared" si="5"/>
        <v>45</v>
      </c>
      <c r="O15" s="12">
        <f t="shared" si="5"/>
        <v>767</v>
      </c>
      <c r="P15" s="29">
        <f t="shared" si="6"/>
        <v>812</v>
      </c>
    </row>
    <row r="16" spans="1:16" ht="18.75" customHeight="1" x14ac:dyDescent="0.25">
      <c r="A16" s="56" t="s">
        <v>37</v>
      </c>
      <c r="B16" s="12">
        <v>313</v>
      </c>
      <c r="C16" s="12">
        <v>555</v>
      </c>
      <c r="D16" s="12">
        <f t="shared" si="0"/>
        <v>868</v>
      </c>
      <c r="E16" s="12">
        <v>181</v>
      </c>
      <c r="F16" s="12">
        <v>524</v>
      </c>
      <c r="G16" s="12">
        <f t="shared" si="1"/>
        <v>705</v>
      </c>
      <c r="H16" s="12">
        <f t="shared" si="2"/>
        <v>494</v>
      </c>
      <c r="I16" s="12">
        <f t="shared" si="2"/>
        <v>1079</v>
      </c>
      <c r="J16" s="12">
        <f t="shared" si="3"/>
        <v>1573</v>
      </c>
      <c r="K16" s="12">
        <v>547</v>
      </c>
      <c r="L16" s="12">
        <v>2809</v>
      </c>
      <c r="M16" s="12">
        <f t="shared" si="4"/>
        <v>3356</v>
      </c>
      <c r="N16" s="12">
        <f t="shared" si="5"/>
        <v>1041</v>
      </c>
      <c r="O16" s="12">
        <f t="shared" si="5"/>
        <v>3888</v>
      </c>
      <c r="P16" s="29">
        <f t="shared" si="6"/>
        <v>4929</v>
      </c>
    </row>
    <row r="17" spans="1:16" ht="18.75" customHeight="1" x14ac:dyDescent="0.25">
      <c r="A17" s="56" t="s">
        <v>398</v>
      </c>
      <c r="B17" s="12">
        <v>0</v>
      </c>
      <c r="C17" s="12">
        <v>0</v>
      </c>
      <c r="D17" s="12">
        <f t="shared" si="0"/>
        <v>0</v>
      </c>
      <c r="E17" s="12">
        <v>0</v>
      </c>
      <c r="F17" s="12">
        <v>0</v>
      </c>
      <c r="G17" s="12">
        <f t="shared" si="1"/>
        <v>0</v>
      </c>
      <c r="H17" s="12">
        <f t="shared" si="2"/>
        <v>0</v>
      </c>
      <c r="I17" s="12">
        <f t="shared" si="2"/>
        <v>0</v>
      </c>
      <c r="J17" s="12">
        <f t="shared" si="3"/>
        <v>0</v>
      </c>
      <c r="K17" s="12">
        <v>0</v>
      </c>
      <c r="L17" s="12">
        <v>0</v>
      </c>
      <c r="M17" s="12">
        <f t="shared" si="4"/>
        <v>0</v>
      </c>
      <c r="N17" s="12">
        <f t="shared" si="5"/>
        <v>0</v>
      </c>
      <c r="O17" s="12">
        <f t="shared" si="5"/>
        <v>0</v>
      </c>
      <c r="P17" s="29">
        <f t="shared" si="6"/>
        <v>0</v>
      </c>
    </row>
    <row r="18" spans="1:16" ht="18.75" customHeight="1" x14ac:dyDescent="0.25">
      <c r="A18" s="56" t="s">
        <v>38</v>
      </c>
      <c r="B18" s="12">
        <v>263</v>
      </c>
      <c r="C18" s="12">
        <v>204</v>
      </c>
      <c r="D18" s="12">
        <f t="shared" si="0"/>
        <v>467</v>
      </c>
      <c r="E18" s="12">
        <v>129</v>
      </c>
      <c r="F18" s="12">
        <v>570</v>
      </c>
      <c r="G18" s="12">
        <f t="shared" si="1"/>
        <v>699</v>
      </c>
      <c r="H18" s="12">
        <f t="shared" si="2"/>
        <v>392</v>
      </c>
      <c r="I18" s="12">
        <f t="shared" si="2"/>
        <v>774</v>
      </c>
      <c r="J18" s="12">
        <f t="shared" si="3"/>
        <v>1166</v>
      </c>
      <c r="K18" s="12">
        <v>15</v>
      </c>
      <c r="L18" s="12">
        <v>121</v>
      </c>
      <c r="M18" s="12">
        <f t="shared" si="4"/>
        <v>136</v>
      </c>
      <c r="N18" s="12">
        <f t="shared" si="5"/>
        <v>407</v>
      </c>
      <c r="O18" s="12">
        <f t="shared" si="5"/>
        <v>895</v>
      </c>
      <c r="P18" s="29">
        <f t="shared" si="6"/>
        <v>1302</v>
      </c>
    </row>
    <row r="19" spans="1:16" ht="18.75" customHeight="1" x14ac:dyDescent="0.25">
      <c r="A19" s="56" t="s">
        <v>39</v>
      </c>
      <c r="B19" s="12">
        <v>41</v>
      </c>
      <c r="C19" s="12">
        <v>19</v>
      </c>
      <c r="D19" s="12">
        <f t="shared" si="0"/>
        <v>60</v>
      </c>
      <c r="E19" s="12">
        <v>0</v>
      </c>
      <c r="F19" s="12">
        <v>3</v>
      </c>
      <c r="G19" s="12">
        <f t="shared" si="1"/>
        <v>3</v>
      </c>
      <c r="H19" s="12">
        <f t="shared" si="2"/>
        <v>41</v>
      </c>
      <c r="I19" s="12">
        <f t="shared" si="2"/>
        <v>22</v>
      </c>
      <c r="J19" s="12">
        <f t="shared" si="3"/>
        <v>63</v>
      </c>
      <c r="K19" s="12">
        <v>57</v>
      </c>
      <c r="L19" s="12">
        <v>139</v>
      </c>
      <c r="M19" s="12">
        <f t="shared" si="4"/>
        <v>196</v>
      </c>
      <c r="N19" s="12">
        <f t="shared" si="5"/>
        <v>98</v>
      </c>
      <c r="O19" s="12">
        <f t="shared" si="5"/>
        <v>161</v>
      </c>
      <c r="P19" s="29">
        <f t="shared" si="6"/>
        <v>259</v>
      </c>
    </row>
    <row r="20" spans="1:16" ht="18.75" customHeight="1" x14ac:dyDescent="0.25">
      <c r="A20" s="56" t="s">
        <v>40</v>
      </c>
      <c r="B20" s="12">
        <v>5</v>
      </c>
      <c r="C20" s="12">
        <v>38</v>
      </c>
      <c r="D20" s="12">
        <f t="shared" si="0"/>
        <v>43</v>
      </c>
      <c r="E20" s="12">
        <v>0</v>
      </c>
      <c r="F20" s="12">
        <v>0</v>
      </c>
      <c r="G20" s="12">
        <f t="shared" si="1"/>
        <v>0</v>
      </c>
      <c r="H20" s="12">
        <f t="shared" si="2"/>
        <v>5</v>
      </c>
      <c r="I20" s="12">
        <f t="shared" si="2"/>
        <v>38</v>
      </c>
      <c r="J20" s="12">
        <f t="shared" si="3"/>
        <v>43</v>
      </c>
      <c r="K20" s="12">
        <v>0</v>
      </c>
      <c r="L20" s="12">
        <v>25</v>
      </c>
      <c r="M20" s="12">
        <f t="shared" si="4"/>
        <v>25</v>
      </c>
      <c r="N20" s="12">
        <f t="shared" si="5"/>
        <v>5</v>
      </c>
      <c r="O20" s="12">
        <f t="shared" si="5"/>
        <v>63</v>
      </c>
      <c r="P20" s="29">
        <f t="shared" si="6"/>
        <v>68</v>
      </c>
    </row>
    <row r="21" spans="1:16" ht="18.75" customHeight="1" x14ac:dyDescent="0.25">
      <c r="A21" s="57" t="s">
        <v>41</v>
      </c>
      <c r="B21" s="12">
        <v>43</v>
      </c>
      <c r="C21" s="12">
        <v>125</v>
      </c>
      <c r="D21" s="12">
        <f t="shared" si="0"/>
        <v>168</v>
      </c>
      <c r="E21" s="12">
        <v>1</v>
      </c>
      <c r="F21" s="12">
        <v>52</v>
      </c>
      <c r="G21" s="12">
        <f t="shared" si="1"/>
        <v>53</v>
      </c>
      <c r="H21" s="12">
        <f t="shared" si="2"/>
        <v>44</v>
      </c>
      <c r="I21" s="12">
        <f t="shared" si="2"/>
        <v>177</v>
      </c>
      <c r="J21" s="12">
        <f t="shared" si="3"/>
        <v>221</v>
      </c>
      <c r="K21" s="12">
        <v>67</v>
      </c>
      <c r="L21" s="12">
        <v>113</v>
      </c>
      <c r="M21" s="12">
        <f t="shared" si="4"/>
        <v>180</v>
      </c>
      <c r="N21" s="12">
        <f t="shared" si="5"/>
        <v>111</v>
      </c>
      <c r="O21" s="12">
        <f t="shared" si="5"/>
        <v>290</v>
      </c>
      <c r="P21" s="29">
        <f t="shared" si="6"/>
        <v>401</v>
      </c>
    </row>
    <row r="22" spans="1:16" ht="18.75" customHeight="1" x14ac:dyDescent="0.25">
      <c r="A22" s="57" t="s">
        <v>42</v>
      </c>
      <c r="B22" s="12">
        <v>0</v>
      </c>
      <c r="C22" s="12">
        <v>0</v>
      </c>
      <c r="D22" s="12">
        <f t="shared" si="0"/>
        <v>0</v>
      </c>
      <c r="E22" s="12">
        <v>0</v>
      </c>
      <c r="F22" s="12">
        <v>0</v>
      </c>
      <c r="G22" s="12">
        <f t="shared" si="1"/>
        <v>0</v>
      </c>
      <c r="H22" s="12">
        <f t="shared" si="2"/>
        <v>0</v>
      </c>
      <c r="I22" s="12">
        <f t="shared" si="2"/>
        <v>0</v>
      </c>
      <c r="J22" s="12">
        <f t="shared" si="3"/>
        <v>0</v>
      </c>
      <c r="K22" s="12">
        <v>0</v>
      </c>
      <c r="L22" s="12">
        <v>0</v>
      </c>
      <c r="M22" s="12">
        <f t="shared" si="4"/>
        <v>0</v>
      </c>
      <c r="N22" s="12">
        <f t="shared" si="5"/>
        <v>0</v>
      </c>
      <c r="O22" s="12">
        <f t="shared" si="5"/>
        <v>0</v>
      </c>
      <c r="P22" s="29">
        <f t="shared" si="6"/>
        <v>0</v>
      </c>
    </row>
    <row r="23" spans="1:16" ht="18.75" customHeight="1" x14ac:dyDescent="0.25">
      <c r="A23" s="56" t="s">
        <v>43</v>
      </c>
      <c r="B23" s="12">
        <v>0</v>
      </c>
      <c r="C23" s="12">
        <v>30</v>
      </c>
      <c r="D23" s="12">
        <f t="shared" si="0"/>
        <v>30</v>
      </c>
      <c r="E23" s="12">
        <v>0</v>
      </c>
      <c r="F23" s="12">
        <v>0</v>
      </c>
      <c r="G23" s="12">
        <f t="shared" si="1"/>
        <v>0</v>
      </c>
      <c r="H23" s="12">
        <f t="shared" si="2"/>
        <v>0</v>
      </c>
      <c r="I23" s="12">
        <f t="shared" si="2"/>
        <v>30</v>
      </c>
      <c r="J23" s="12">
        <f t="shared" si="3"/>
        <v>30</v>
      </c>
      <c r="K23" s="12">
        <v>0</v>
      </c>
      <c r="L23" s="12">
        <v>75</v>
      </c>
      <c r="M23" s="12">
        <f t="shared" si="4"/>
        <v>75</v>
      </c>
      <c r="N23" s="12">
        <f t="shared" si="5"/>
        <v>0</v>
      </c>
      <c r="O23" s="12">
        <f t="shared" si="5"/>
        <v>105</v>
      </c>
      <c r="P23" s="29">
        <f t="shared" si="6"/>
        <v>105</v>
      </c>
    </row>
    <row r="24" spans="1:16" ht="18.75" customHeight="1" x14ac:dyDescent="0.25">
      <c r="A24" s="56" t="s">
        <v>44</v>
      </c>
      <c r="B24" s="12">
        <v>1025</v>
      </c>
      <c r="C24" s="12">
        <v>2728</v>
      </c>
      <c r="D24" s="12">
        <f t="shared" si="0"/>
        <v>3753</v>
      </c>
      <c r="E24" s="12">
        <v>928</v>
      </c>
      <c r="F24" s="12">
        <v>2697</v>
      </c>
      <c r="G24" s="12">
        <f t="shared" si="1"/>
        <v>3625</v>
      </c>
      <c r="H24" s="12">
        <f t="shared" si="2"/>
        <v>1953</v>
      </c>
      <c r="I24" s="12">
        <f t="shared" si="2"/>
        <v>5425</v>
      </c>
      <c r="J24" s="12">
        <f t="shared" si="3"/>
        <v>7378</v>
      </c>
      <c r="K24" s="12">
        <v>1129</v>
      </c>
      <c r="L24" s="12">
        <v>3934</v>
      </c>
      <c r="M24" s="12">
        <f t="shared" si="4"/>
        <v>5063</v>
      </c>
      <c r="N24" s="12">
        <f t="shared" si="5"/>
        <v>3082</v>
      </c>
      <c r="O24" s="12">
        <f t="shared" si="5"/>
        <v>9359</v>
      </c>
      <c r="P24" s="29">
        <f t="shared" si="6"/>
        <v>12441</v>
      </c>
    </row>
    <row r="25" spans="1:16" ht="18.75" customHeight="1" thickBot="1" x14ac:dyDescent="0.3">
      <c r="A25" s="63" t="s">
        <v>0</v>
      </c>
      <c r="B25" s="71">
        <f>SUM(B9:B24)</f>
        <v>1724</v>
      </c>
      <c r="C25" s="71">
        <f t="shared" ref="C25:P25" si="7">SUM(C9:C24)</f>
        <v>4368</v>
      </c>
      <c r="D25" s="71">
        <f t="shared" si="7"/>
        <v>6092</v>
      </c>
      <c r="E25" s="71">
        <f t="shared" si="7"/>
        <v>1310</v>
      </c>
      <c r="F25" s="71">
        <f t="shared" si="7"/>
        <v>3969</v>
      </c>
      <c r="G25" s="71">
        <f t="shared" si="7"/>
        <v>5279</v>
      </c>
      <c r="H25" s="71">
        <f t="shared" si="7"/>
        <v>3034</v>
      </c>
      <c r="I25" s="71">
        <f t="shared" si="7"/>
        <v>8337</v>
      </c>
      <c r="J25" s="71">
        <f t="shared" si="7"/>
        <v>11371</v>
      </c>
      <c r="K25" s="71">
        <f t="shared" si="7"/>
        <v>1835</v>
      </c>
      <c r="L25" s="71">
        <f t="shared" si="7"/>
        <v>7597</v>
      </c>
      <c r="M25" s="71">
        <f t="shared" si="7"/>
        <v>9432</v>
      </c>
      <c r="N25" s="71">
        <f t="shared" si="7"/>
        <v>4869</v>
      </c>
      <c r="O25" s="71">
        <f t="shared" si="7"/>
        <v>15934</v>
      </c>
      <c r="P25" s="71">
        <f t="shared" si="7"/>
        <v>20803</v>
      </c>
    </row>
    <row r="26" spans="1:16" ht="13.5" thickTop="1" x14ac:dyDescent="0.2">
      <c r="A26" s="36" t="s">
        <v>320</v>
      </c>
    </row>
    <row r="27" spans="1:16" x14ac:dyDescent="0.2">
      <c r="A27" s="36" t="s">
        <v>367</v>
      </c>
    </row>
  </sheetData>
  <mergeCells count="4">
    <mergeCell ref="A2:P2"/>
    <mergeCell ref="A4:P4"/>
    <mergeCell ref="K6:M7"/>
    <mergeCell ref="O6:O7"/>
  </mergeCells>
  <pageMargins left="0.70866141732283472" right="0.70866141732283472" top="0.74803149606299213" bottom="0.74803149606299213" header="0.31496062992125984" footer="0.31496062992125984"/>
  <pageSetup paperSize="14" scale="83" orientation="landscape" r:id="rId1"/>
  <headerFooter>
    <oddFooter>&amp;C35</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V31"/>
  <sheetViews>
    <sheetView showGridLines="0" zoomScale="70" zoomScaleNormal="70" workbookViewId="0"/>
  </sheetViews>
  <sheetFormatPr baseColWidth="10" defaultRowHeight="12.75" x14ac:dyDescent="0.2"/>
  <cols>
    <col min="1" max="1" width="11.42578125" style="1"/>
    <col min="2" max="2" width="50.85546875" style="1" customWidth="1"/>
    <col min="3" max="3" width="10.85546875" style="1" bestFit="1" customWidth="1"/>
    <col min="4" max="4" width="10.28515625" style="1" bestFit="1" customWidth="1"/>
    <col min="5" max="5" width="16" style="1" customWidth="1"/>
    <col min="6" max="6" width="10.85546875" style="1" bestFit="1" customWidth="1"/>
    <col min="7" max="7" width="10.7109375" style="1" bestFit="1" customWidth="1"/>
    <col min="8" max="8" width="10.28515625" style="1" bestFit="1" customWidth="1"/>
    <col min="9" max="9" width="16.5703125" style="1" customWidth="1"/>
    <col min="10" max="10" width="9.42578125" style="1" bestFit="1" customWidth="1"/>
    <col min="11" max="12" width="10.85546875" style="1" bestFit="1" customWidth="1"/>
    <col min="13" max="13" width="15.7109375" style="1" customWidth="1"/>
    <col min="14" max="14" width="10.85546875" style="1" bestFit="1" customWidth="1"/>
    <col min="15" max="15" width="10.7109375" style="1" customWidth="1"/>
    <col min="16" max="16" width="10.28515625" style="1" customWidth="1"/>
    <col min="17" max="17" width="16.42578125" style="1" customWidth="1"/>
    <col min="18" max="18" width="9.7109375" style="1" bestFit="1" customWidth="1"/>
    <col min="19" max="20" width="10.85546875" style="1" bestFit="1" customWidth="1"/>
    <col min="21" max="21" width="15.140625" style="1" customWidth="1"/>
    <col min="22" max="22" width="10.85546875" style="1" bestFit="1" customWidth="1"/>
    <col min="23" max="16384" width="11.42578125" style="1"/>
  </cols>
  <sheetData>
    <row r="1" spans="1:22" x14ac:dyDescent="0.2">
      <c r="A1" s="2" t="s">
        <v>405</v>
      </c>
      <c r="C1" s="2"/>
    </row>
    <row r="2" spans="1:22" ht="17.25" customHeight="1" x14ac:dyDescent="0.25">
      <c r="A2" s="326" t="s">
        <v>239</v>
      </c>
      <c r="B2" s="287"/>
      <c r="C2" s="287"/>
      <c r="D2" s="287"/>
      <c r="E2" s="287"/>
      <c r="F2" s="287"/>
      <c r="G2" s="287"/>
      <c r="H2" s="287"/>
      <c r="I2" s="287"/>
      <c r="J2" s="287"/>
      <c r="K2" s="287"/>
      <c r="L2" s="287"/>
      <c r="M2" s="287"/>
      <c r="N2" s="287"/>
      <c r="O2" s="287"/>
      <c r="P2" s="287"/>
      <c r="Q2" s="287"/>
      <c r="R2" s="287"/>
      <c r="S2" s="287"/>
      <c r="T2" s="287"/>
      <c r="U2" s="287"/>
      <c r="V2" s="287"/>
    </row>
    <row r="4" spans="1:22" ht="15.75" x14ac:dyDescent="0.25">
      <c r="B4" s="5" t="s">
        <v>165</v>
      </c>
      <c r="C4" s="7"/>
      <c r="D4" s="7"/>
      <c r="E4" s="7"/>
      <c r="F4" s="7"/>
      <c r="G4" s="7"/>
      <c r="H4" s="7"/>
      <c r="I4" s="7"/>
      <c r="J4" s="7"/>
      <c r="K4" s="7"/>
      <c r="L4" s="7"/>
      <c r="M4" s="7"/>
      <c r="N4" s="7"/>
      <c r="O4" s="7"/>
      <c r="P4" s="7"/>
      <c r="Q4" s="7"/>
      <c r="R4" s="7"/>
      <c r="S4" s="7"/>
      <c r="T4" s="7"/>
      <c r="U4" s="7"/>
      <c r="V4" s="7"/>
    </row>
    <row r="5" spans="1:22" ht="13.5" customHeight="1" thickBot="1" x14ac:dyDescent="0.25"/>
    <row r="6" spans="1:22" ht="15" customHeight="1" thickTop="1" x14ac:dyDescent="0.2">
      <c r="A6" s="299" t="s">
        <v>89</v>
      </c>
      <c r="B6" s="298" t="s">
        <v>376</v>
      </c>
      <c r="C6" s="51" t="s">
        <v>162</v>
      </c>
      <c r="D6" s="51"/>
      <c r="E6" s="51"/>
      <c r="F6" s="51"/>
      <c r="G6" s="51"/>
      <c r="H6" s="51"/>
      <c r="I6" s="51"/>
      <c r="J6" s="51"/>
      <c r="K6" s="51"/>
      <c r="L6" s="51"/>
      <c r="M6" s="51"/>
      <c r="N6" s="59"/>
      <c r="O6" s="51" t="s">
        <v>161</v>
      </c>
      <c r="P6" s="51"/>
      <c r="Q6" s="51"/>
      <c r="R6" s="59"/>
      <c r="S6" s="82"/>
      <c r="T6" s="371" t="s">
        <v>204</v>
      </c>
      <c r="U6" s="277"/>
      <c r="V6" s="82"/>
    </row>
    <row r="7" spans="1:22" ht="15" customHeight="1" x14ac:dyDescent="0.2">
      <c r="A7" s="410"/>
      <c r="B7" s="310"/>
      <c r="C7" s="48" t="s">
        <v>1</v>
      </c>
      <c r="D7" s="69"/>
      <c r="E7" s="69"/>
      <c r="F7" s="49"/>
      <c r="G7" s="48" t="s">
        <v>166</v>
      </c>
      <c r="H7" s="69"/>
      <c r="I7" s="69"/>
      <c r="J7" s="49"/>
      <c r="K7" s="48" t="s">
        <v>0</v>
      </c>
      <c r="L7" s="69"/>
      <c r="M7" s="69"/>
      <c r="N7" s="49"/>
      <c r="O7" s="43" t="s">
        <v>2</v>
      </c>
      <c r="P7" s="44"/>
      <c r="Q7" s="44"/>
      <c r="R7" s="38"/>
      <c r="S7" s="81"/>
      <c r="T7" s="409"/>
      <c r="U7" s="278"/>
      <c r="V7" s="83"/>
    </row>
    <row r="8" spans="1:22" ht="44.25" customHeight="1" x14ac:dyDescent="0.2">
      <c r="A8" s="302"/>
      <c r="B8" s="300"/>
      <c r="C8" s="236" t="s">
        <v>3</v>
      </c>
      <c r="D8" s="236" t="s">
        <v>4</v>
      </c>
      <c r="E8" s="237" t="s">
        <v>400</v>
      </c>
      <c r="F8" s="238" t="s">
        <v>0</v>
      </c>
      <c r="G8" s="236" t="s">
        <v>3</v>
      </c>
      <c r="H8" s="236" t="s">
        <v>4</v>
      </c>
      <c r="I8" s="237" t="s">
        <v>400</v>
      </c>
      <c r="J8" s="238" t="s">
        <v>0</v>
      </c>
      <c r="K8" s="236" t="s">
        <v>3</v>
      </c>
      <c r="L8" s="236" t="s">
        <v>4</v>
      </c>
      <c r="M8" s="237" t="s">
        <v>400</v>
      </c>
      <c r="N8" s="238" t="s">
        <v>0</v>
      </c>
      <c r="O8" s="236" t="s">
        <v>3</v>
      </c>
      <c r="P8" s="236" t="s">
        <v>4</v>
      </c>
      <c r="Q8" s="237" t="s">
        <v>400</v>
      </c>
      <c r="R8" s="238" t="s">
        <v>0</v>
      </c>
      <c r="S8" s="239" t="s">
        <v>3</v>
      </c>
      <c r="T8" s="239" t="s">
        <v>4</v>
      </c>
      <c r="U8" s="240" t="s">
        <v>400</v>
      </c>
      <c r="V8" s="241" t="s">
        <v>0</v>
      </c>
    </row>
    <row r="9" spans="1:22" ht="18.75" customHeight="1" x14ac:dyDescent="0.25">
      <c r="A9" s="91" t="s">
        <v>90</v>
      </c>
      <c r="B9" s="90" t="s">
        <v>79</v>
      </c>
      <c r="C9" s="12">
        <v>3841</v>
      </c>
      <c r="D9" s="12">
        <v>773</v>
      </c>
      <c r="E9" s="12">
        <v>0</v>
      </c>
      <c r="F9" s="12">
        <f>SUM(C9:E9)</f>
        <v>4614</v>
      </c>
      <c r="G9" s="12">
        <v>249</v>
      </c>
      <c r="H9" s="12">
        <v>93</v>
      </c>
      <c r="I9" s="12">
        <v>0</v>
      </c>
      <c r="J9" s="12">
        <f>SUM(G9:I9)</f>
        <v>342</v>
      </c>
      <c r="K9" s="12">
        <f>G9+C9</f>
        <v>4090</v>
      </c>
      <c r="L9" s="12">
        <f t="shared" ref="L9:M24" si="0">H9+D9</f>
        <v>866</v>
      </c>
      <c r="M9" s="12">
        <f t="shared" si="0"/>
        <v>0</v>
      </c>
      <c r="N9" s="12">
        <f>SUM(K9:M9)</f>
        <v>4956</v>
      </c>
      <c r="O9" s="12">
        <v>57</v>
      </c>
      <c r="P9" s="12">
        <v>0</v>
      </c>
      <c r="Q9" s="12">
        <v>0</v>
      </c>
      <c r="R9" s="12">
        <f>SUM(O9:Q9)</f>
        <v>57</v>
      </c>
      <c r="S9" s="27">
        <f>O9+K9</f>
        <v>4147</v>
      </c>
      <c r="T9" s="27">
        <f>P9+L9</f>
        <v>866</v>
      </c>
      <c r="U9" s="27">
        <f>Q9+M9</f>
        <v>0</v>
      </c>
      <c r="V9" s="28">
        <f>SUM(S9:U9)</f>
        <v>5013</v>
      </c>
    </row>
    <row r="10" spans="1:22" ht="18.75" customHeight="1" x14ac:dyDescent="0.25">
      <c r="A10" s="92" t="s">
        <v>91</v>
      </c>
      <c r="B10" s="90" t="s">
        <v>80</v>
      </c>
      <c r="C10" s="12">
        <v>250</v>
      </c>
      <c r="D10" s="12">
        <v>0</v>
      </c>
      <c r="E10" s="12">
        <v>0</v>
      </c>
      <c r="F10" s="12">
        <f t="shared" ref="F10:F26" si="1">SUM(C10:E10)</f>
        <v>250</v>
      </c>
      <c r="G10" s="12">
        <v>0</v>
      </c>
      <c r="H10" s="12">
        <v>0</v>
      </c>
      <c r="I10" s="12">
        <v>0</v>
      </c>
      <c r="J10" s="12">
        <f t="shared" ref="J10:J26" si="2">SUM(G10:I10)</f>
        <v>0</v>
      </c>
      <c r="K10" s="12">
        <f t="shared" ref="K10:M26" si="3">G10+C10</f>
        <v>250</v>
      </c>
      <c r="L10" s="12">
        <f t="shared" si="0"/>
        <v>0</v>
      </c>
      <c r="M10" s="12">
        <f t="shared" si="0"/>
        <v>0</v>
      </c>
      <c r="N10" s="12">
        <f t="shared" ref="N10:N26" si="4">SUM(K10:M10)</f>
        <v>250</v>
      </c>
      <c r="O10" s="12">
        <v>0</v>
      </c>
      <c r="P10" s="12">
        <v>0</v>
      </c>
      <c r="Q10" s="12">
        <v>0</v>
      </c>
      <c r="R10" s="12">
        <f t="shared" ref="R10:R26" si="5">SUM(O10:Q10)</f>
        <v>0</v>
      </c>
      <c r="S10" s="27">
        <f t="shared" ref="S10:U26" si="6">O10+K10</f>
        <v>250</v>
      </c>
      <c r="T10" s="27">
        <f t="shared" si="6"/>
        <v>0</v>
      </c>
      <c r="U10" s="27">
        <f t="shared" si="6"/>
        <v>0</v>
      </c>
      <c r="V10" s="28">
        <f t="shared" ref="V10:V26" si="7">SUM(S10:U10)</f>
        <v>250</v>
      </c>
    </row>
    <row r="11" spans="1:22" ht="18.75" customHeight="1" x14ac:dyDescent="0.25">
      <c r="A11" s="92" t="s">
        <v>92</v>
      </c>
      <c r="B11" s="52" t="s">
        <v>81</v>
      </c>
      <c r="C11" s="12">
        <v>414</v>
      </c>
      <c r="D11" s="12">
        <v>10</v>
      </c>
      <c r="E11" s="12">
        <v>0</v>
      </c>
      <c r="F11" s="12">
        <f t="shared" si="1"/>
        <v>424</v>
      </c>
      <c r="G11" s="12">
        <v>30</v>
      </c>
      <c r="H11" s="12">
        <v>0</v>
      </c>
      <c r="I11" s="12">
        <v>0</v>
      </c>
      <c r="J11" s="12">
        <f t="shared" si="2"/>
        <v>30</v>
      </c>
      <c r="K11" s="12">
        <f t="shared" si="3"/>
        <v>444</v>
      </c>
      <c r="L11" s="12">
        <f t="shared" si="0"/>
        <v>10</v>
      </c>
      <c r="M11" s="12">
        <f t="shared" si="0"/>
        <v>0</v>
      </c>
      <c r="N11" s="12">
        <f t="shared" si="4"/>
        <v>454</v>
      </c>
      <c r="O11" s="12">
        <v>30</v>
      </c>
      <c r="P11" s="12">
        <v>0</v>
      </c>
      <c r="Q11" s="12">
        <v>0</v>
      </c>
      <c r="R11" s="12">
        <f t="shared" si="5"/>
        <v>30</v>
      </c>
      <c r="S11" s="27">
        <f t="shared" si="6"/>
        <v>474</v>
      </c>
      <c r="T11" s="27">
        <f t="shared" si="6"/>
        <v>10</v>
      </c>
      <c r="U11" s="27">
        <f t="shared" si="6"/>
        <v>0</v>
      </c>
      <c r="V11" s="28">
        <f t="shared" si="7"/>
        <v>484</v>
      </c>
    </row>
    <row r="12" spans="1:22" ht="18.75" customHeight="1" x14ac:dyDescent="0.25">
      <c r="A12" s="92" t="s">
        <v>93</v>
      </c>
      <c r="B12" s="52" t="s">
        <v>82</v>
      </c>
      <c r="C12" s="12">
        <v>4637</v>
      </c>
      <c r="D12" s="12">
        <v>585</v>
      </c>
      <c r="E12" s="12">
        <v>0</v>
      </c>
      <c r="F12" s="12">
        <f t="shared" si="1"/>
        <v>5222</v>
      </c>
      <c r="G12" s="12">
        <v>360</v>
      </c>
      <c r="H12" s="12">
        <v>199</v>
      </c>
      <c r="I12" s="12">
        <v>0</v>
      </c>
      <c r="J12" s="12">
        <f t="shared" si="2"/>
        <v>559</v>
      </c>
      <c r="K12" s="12">
        <f t="shared" si="3"/>
        <v>4997</v>
      </c>
      <c r="L12" s="12">
        <f t="shared" si="0"/>
        <v>784</v>
      </c>
      <c r="M12" s="12">
        <f t="shared" si="0"/>
        <v>0</v>
      </c>
      <c r="N12" s="12">
        <f t="shared" si="4"/>
        <v>5781</v>
      </c>
      <c r="O12" s="12">
        <v>420</v>
      </c>
      <c r="P12" s="12">
        <v>210</v>
      </c>
      <c r="Q12" s="12">
        <v>0</v>
      </c>
      <c r="R12" s="12">
        <f t="shared" si="5"/>
        <v>630</v>
      </c>
      <c r="S12" s="27">
        <f t="shared" si="6"/>
        <v>5417</v>
      </c>
      <c r="T12" s="27">
        <f t="shared" si="6"/>
        <v>994</v>
      </c>
      <c r="U12" s="27">
        <f t="shared" si="6"/>
        <v>0</v>
      </c>
      <c r="V12" s="28">
        <f t="shared" si="7"/>
        <v>6411</v>
      </c>
    </row>
    <row r="13" spans="1:22" ht="18.75" customHeight="1" x14ac:dyDescent="0.25">
      <c r="A13" s="92" t="s">
        <v>94</v>
      </c>
      <c r="B13" s="53" t="s">
        <v>88</v>
      </c>
      <c r="C13" s="12">
        <v>127</v>
      </c>
      <c r="D13" s="12">
        <v>0</v>
      </c>
      <c r="E13" s="12">
        <v>0</v>
      </c>
      <c r="F13" s="12">
        <f t="shared" si="1"/>
        <v>127</v>
      </c>
      <c r="G13" s="12">
        <v>0</v>
      </c>
      <c r="H13" s="12">
        <v>0</v>
      </c>
      <c r="I13" s="12">
        <v>0</v>
      </c>
      <c r="J13" s="12">
        <f t="shared" si="2"/>
        <v>0</v>
      </c>
      <c r="K13" s="12">
        <f t="shared" si="3"/>
        <v>127</v>
      </c>
      <c r="L13" s="12">
        <f t="shared" si="0"/>
        <v>0</v>
      </c>
      <c r="M13" s="12">
        <f t="shared" si="0"/>
        <v>0</v>
      </c>
      <c r="N13" s="12">
        <f t="shared" si="4"/>
        <v>127</v>
      </c>
      <c r="O13" s="12">
        <v>0</v>
      </c>
      <c r="P13" s="12">
        <v>0</v>
      </c>
      <c r="Q13" s="12">
        <v>0</v>
      </c>
      <c r="R13" s="12">
        <f t="shared" si="5"/>
        <v>0</v>
      </c>
      <c r="S13" s="27">
        <f t="shared" si="6"/>
        <v>127</v>
      </c>
      <c r="T13" s="27">
        <f t="shared" si="6"/>
        <v>0</v>
      </c>
      <c r="U13" s="27">
        <f t="shared" si="6"/>
        <v>0</v>
      </c>
      <c r="V13" s="28">
        <f t="shared" si="7"/>
        <v>127</v>
      </c>
    </row>
    <row r="14" spans="1:22" ht="18.75" customHeight="1" x14ac:dyDescent="0.25">
      <c r="A14" s="92" t="s">
        <v>95</v>
      </c>
      <c r="B14" s="52" t="s">
        <v>25</v>
      </c>
      <c r="C14" s="12">
        <v>8338</v>
      </c>
      <c r="D14" s="12">
        <v>145</v>
      </c>
      <c r="E14" s="12">
        <v>0</v>
      </c>
      <c r="F14" s="12">
        <f t="shared" si="1"/>
        <v>8483</v>
      </c>
      <c r="G14" s="12">
        <v>1046</v>
      </c>
      <c r="H14" s="12">
        <v>120</v>
      </c>
      <c r="I14" s="12">
        <v>0</v>
      </c>
      <c r="J14" s="12">
        <f t="shared" si="2"/>
        <v>1166</v>
      </c>
      <c r="K14" s="12">
        <f t="shared" si="3"/>
        <v>9384</v>
      </c>
      <c r="L14" s="12">
        <f t="shared" si="0"/>
        <v>265</v>
      </c>
      <c r="M14" s="12">
        <f t="shared" si="0"/>
        <v>0</v>
      </c>
      <c r="N14" s="12">
        <f t="shared" si="4"/>
        <v>9649</v>
      </c>
      <c r="O14" s="12">
        <v>247</v>
      </c>
      <c r="P14" s="12">
        <v>25</v>
      </c>
      <c r="Q14" s="12">
        <v>0</v>
      </c>
      <c r="R14" s="12">
        <f t="shared" si="5"/>
        <v>272</v>
      </c>
      <c r="S14" s="27">
        <f t="shared" si="6"/>
        <v>9631</v>
      </c>
      <c r="T14" s="27">
        <f t="shared" si="6"/>
        <v>290</v>
      </c>
      <c r="U14" s="27">
        <f t="shared" si="6"/>
        <v>0</v>
      </c>
      <c r="V14" s="28">
        <f t="shared" si="7"/>
        <v>9921</v>
      </c>
    </row>
    <row r="15" spans="1:22" ht="18.75" customHeight="1" x14ac:dyDescent="0.25">
      <c r="A15" s="92" t="s">
        <v>96</v>
      </c>
      <c r="B15" s="90" t="s">
        <v>117</v>
      </c>
      <c r="C15" s="12">
        <v>4458</v>
      </c>
      <c r="D15" s="12">
        <v>1608</v>
      </c>
      <c r="E15" s="12">
        <v>0</v>
      </c>
      <c r="F15" s="12">
        <f t="shared" si="1"/>
        <v>6066</v>
      </c>
      <c r="G15" s="12">
        <v>806</v>
      </c>
      <c r="H15" s="12">
        <v>683</v>
      </c>
      <c r="I15" s="12">
        <v>0</v>
      </c>
      <c r="J15" s="12">
        <f t="shared" si="2"/>
        <v>1489</v>
      </c>
      <c r="K15" s="12">
        <f t="shared" si="3"/>
        <v>5264</v>
      </c>
      <c r="L15" s="12">
        <f t="shared" si="0"/>
        <v>2291</v>
      </c>
      <c r="M15" s="12">
        <f t="shared" si="0"/>
        <v>0</v>
      </c>
      <c r="N15" s="12">
        <f t="shared" si="4"/>
        <v>7555</v>
      </c>
      <c r="O15" s="12">
        <v>167</v>
      </c>
      <c r="P15" s="12">
        <v>403</v>
      </c>
      <c r="Q15" s="12">
        <v>0</v>
      </c>
      <c r="R15" s="12">
        <f t="shared" si="5"/>
        <v>570</v>
      </c>
      <c r="S15" s="27">
        <f t="shared" si="6"/>
        <v>5431</v>
      </c>
      <c r="T15" s="27">
        <f t="shared" si="6"/>
        <v>2694</v>
      </c>
      <c r="U15" s="27">
        <f t="shared" si="6"/>
        <v>0</v>
      </c>
      <c r="V15" s="28">
        <f t="shared" si="7"/>
        <v>8125</v>
      </c>
    </row>
    <row r="16" spans="1:22" ht="18.75" customHeight="1" x14ac:dyDescent="0.25">
      <c r="A16" s="92" t="s">
        <v>97</v>
      </c>
      <c r="B16" s="90" t="s">
        <v>83</v>
      </c>
      <c r="C16" s="12">
        <v>1030</v>
      </c>
      <c r="D16" s="12">
        <v>1033</v>
      </c>
      <c r="E16" s="12">
        <v>0</v>
      </c>
      <c r="F16" s="12">
        <f t="shared" si="1"/>
        <v>2063</v>
      </c>
      <c r="G16" s="12">
        <v>458</v>
      </c>
      <c r="H16" s="12">
        <v>222</v>
      </c>
      <c r="I16" s="12">
        <v>0</v>
      </c>
      <c r="J16" s="12">
        <f t="shared" si="2"/>
        <v>680</v>
      </c>
      <c r="K16" s="12">
        <f t="shared" si="3"/>
        <v>1488</v>
      </c>
      <c r="L16" s="12">
        <f t="shared" si="0"/>
        <v>1255</v>
      </c>
      <c r="M16" s="12">
        <f t="shared" si="0"/>
        <v>0</v>
      </c>
      <c r="N16" s="12">
        <f t="shared" si="4"/>
        <v>2743</v>
      </c>
      <c r="O16" s="12">
        <v>0</v>
      </c>
      <c r="P16" s="12">
        <v>365</v>
      </c>
      <c r="Q16" s="12">
        <v>0</v>
      </c>
      <c r="R16" s="12">
        <f t="shared" si="5"/>
        <v>365</v>
      </c>
      <c r="S16" s="27">
        <f t="shared" si="6"/>
        <v>1488</v>
      </c>
      <c r="T16" s="27">
        <f t="shared" si="6"/>
        <v>1620</v>
      </c>
      <c r="U16" s="27">
        <f t="shared" si="6"/>
        <v>0</v>
      </c>
      <c r="V16" s="28">
        <f t="shared" si="7"/>
        <v>3108</v>
      </c>
    </row>
    <row r="17" spans="1:22" ht="18.75" customHeight="1" x14ac:dyDescent="0.25">
      <c r="A17" s="92" t="s">
        <v>46</v>
      </c>
      <c r="B17" s="90" t="s">
        <v>119</v>
      </c>
      <c r="C17" s="12">
        <v>4824</v>
      </c>
      <c r="D17" s="12">
        <v>562</v>
      </c>
      <c r="E17" s="12">
        <v>0</v>
      </c>
      <c r="F17" s="12">
        <f t="shared" si="1"/>
        <v>5386</v>
      </c>
      <c r="G17" s="12">
        <v>862</v>
      </c>
      <c r="H17" s="12">
        <v>121</v>
      </c>
      <c r="I17" s="12">
        <v>0</v>
      </c>
      <c r="J17" s="12">
        <f t="shared" si="2"/>
        <v>983</v>
      </c>
      <c r="K17" s="12">
        <f t="shared" si="3"/>
        <v>5686</v>
      </c>
      <c r="L17" s="12">
        <f t="shared" si="0"/>
        <v>683</v>
      </c>
      <c r="M17" s="12">
        <f t="shared" si="0"/>
        <v>0</v>
      </c>
      <c r="N17" s="12">
        <f t="shared" si="4"/>
        <v>6369</v>
      </c>
      <c r="O17" s="12">
        <v>299</v>
      </c>
      <c r="P17" s="12">
        <v>296</v>
      </c>
      <c r="Q17" s="12">
        <v>0</v>
      </c>
      <c r="R17" s="12">
        <f t="shared" si="5"/>
        <v>595</v>
      </c>
      <c r="S17" s="27">
        <f t="shared" si="6"/>
        <v>5985</v>
      </c>
      <c r="T17" s="27">
        <f t="shared" si="6"/>
        <v>979</v>
      </c>
      <c r="U17" s="27">
        <f t="shared" si="6"/>
        <v>0</v>
      </c>
      <c r="V17" s="28">
        <f t="shared" si="7"/>
        <v>6964</v>
      </c>
    </row>
    <row r="18" spans="1:22" ht="18.75" customHeight="1" x14ac:dyDescent="0.25">
      <c r="A18" s="92" t="s">
        <v>98</v>
      </c>
      <c r="B18" s="52" t="s">
        <v>84</v>
      </c>
      <c r="C18" s="12">
        <v>374</v>
      </c>
      <c r="D18" s="12">
        <v>135</v>
      </c>
      <c r="E18" s="12">
        <v>0</v>
      </c>
      <c r="F18" s="12">
        <f t="shared" si="1"/>
        <v>509</v>
      </c>
      <c r="G18" s="12">
        <v>0</v>
      </c>
      <c r="H18" s="12">
        <v>60</v>
      </c>
      <c r="I18" s="12">
        <v>0</v>
      </c>
      <c r="J18" s="12">
        <f t="shared" si="2"/>
        <v>60</v>
      </c>
      <c r="K18" s="12">
        <f t="shared" si="3"/>
        <v>374</v>
      </c>
      <c r="L18" s="12">
        <f t="shared" si="0"/>
        <v>195</v>
      </c>
      <c r="M18" s="12">
        <f t="shared" si="0"/>
        <v>0</v>
      </c>
      <c r="N18" s="12">
        <f t="shared" si="4"/>
        <v>569</v>
      </c>
      <c r="O18" s="12">
        <v>50</v>
      </c>
      <c r="P18" s="12">
        <v>91</v>
      </c>
      <c r="Q18" s="12">
        <v>0</v>
      </c>
      <c r="R18" s="12">
        <f t="shared" si="5"/>
        <v>141</v>
      </c>
      <c r="S18" s="27">
        <f t="shared" si="6"/>
        <v>424</v>
      </c>
      <c r="T18" s="27">
        <f t="shared" si="6"/>
        <v>286</v>
      </c>
      <c r="U18" s="27">
        <f t="shared" si="6"/>
        <v>0</v>
      </c>
      <c r="V18" s="28">
        <f t="shared" si="7"/>
        <v>710</v>
      </c>
    </row>
    <row r="19" spans="1:22" ht="18.75" customHeight="1" x14ac:dyDescent="0.25">
      <c r="A19" s="92" t="s">
        <v>99</v>
      </c>
      <c r="B19" s="90" t="s">
        <v>113</v>
      </c>
      <c r="C19" s="12">
        <v>2599</v>
      </c>
      <c r="D19" s="12">
        <v>1271</v>
      </c>
      <c r="E19" s="12">
        <v>0</v>
      </c>
      <c r="F19" s="12">
        <f t="shared" si="1"/>
        <v>3870</v>
      </c>
      <c r="G19" s="12">
        <v>347</v>
      </c>
      <c r="H19" s="12">
        <v>715</v>
      </c>
      <c r="I19" s="12">
        <v>0</v>
      </c>
      <c r="J19" s="12">
        <f t="shared" si="2"/>
        <v>1062</v>
      </c>
      <c r="K19" s="12">
        <f t="shared" si="3"/>
        <v>2946</v>
      </c>
      <c r="L19" s="12">
        <f t="shared" si="0"/>
        <v>1986</v>
      </c>
      <c r="M19" s="12">
        <f t="shared" si="0"/>
        <v>0</v>
      </c>
      <c r="N19" s="12">
        <f t="shared" si="4"/>
        <v>4932</v>
      </c>
      <c r="O19" s="12">
        <v>925</v>
      </c>
      <c r="P19" s="12">
        <v>3185</v>
      </c>
      <c r="Q19" s="12">
        <v>0</v>
      </c>
      <c r="R19" s="12">
        <f t="shared" si="5"/>
        <v>4110</v>
      </c>
      <c r="S19" s="27">
        <f t="shared" si="6"/>
        <v>3871</v>
      </c>
      <c r="T19" s="27">
        <f t="shared" si="6"/>
        <v>5171</v>
      </c>
      <c r="U19" s="27">
        <f t="shared" si="6"/>
        <v>0</v>
      </c>
      <c r="V19" s="28">
        <f t="shared" si="7"/>
        <v>9042</v>
      </c>
    </row>
    <row r="20" spans="1:22" ht="18.75" customHeight="1" x14ac:dyDescent="0.25">
      <c r="A20" s="92" t="s">
        <v>100</v>
      </c>
      <c r="B20" s="90" t="s">
        <v>118</v>
      </c>
      <c r="C20" s="12">
        <v>448</v>
      </c>
      <c r="D20" s="12">
        <v>1556</v>
      </c>
      <c r="E20" s="12">
        <v>0</v>
      </c>
      <c r="F20" s="12">
        <f t="shared" si="1"/>
        <v>2004</v>
      </c>
      <c r="G20" s="12">
        <v>601</v>
      </c>
      <c r="H20" s="12">
        <v>1633</v>
      </c>
      <c r="I20" s="12">
        <v>0</v>
      </c>
      <c r="J20" s="12">
        <f t="shared" si="2"/>
        <v>2234</v>
      </c>
      <c r="K20" s="12">
        <f t="shared" si="3"/>
        <v>1049</v>
      </c>
      <c r="L20" s="12">
        <f t="shared" si="0"/>
        <v>3189</v>
      </c>
      <c r="M20" s="12">
        <f t="shared" si="0"/>
        <v>0</v>
      </c>
      <c r="N20" s="12">
        <f t="shared" si="4"/>
        <v>4238</v>
      </c>
      <c r="O20" s="12">
        <v>725</v>
      </c>
      <c r="P20" s="12">
        <v>2176</v>
      </c>
      <c r="Q20" s="12">
        <v>0</v>
      </c>
      <c r="R20" s="12">
        <f t="shared" si="5"/>
        <v>2901</v>
      </c>
      <c r="S20" s="27">
        <f t="shared" si="6"/>
        <v>1774</v>
      </c>
      <c r="T20" s="27">
        <f t="shared" si="6"/>
        <v>5365</v>
      </c>
      <c r="U20" s="27">
        <f t="shared" si="6"/>
        <v>0</v>
      </c>
      <c r="V20" s="28">
        <f t="shared" si="7"/>
        <v>7139</v>
      </c>
    </row>
    <row r="21" spans="1:22" ht="18.75" customHeight="1" x14ac:dyDescent="0.25">
      <c r="A21" s="92" t="s">
        <v>101</v>
      </c>
      <c r="B21" s="90" t="s">
        <v>85</v>
      </c>
      <c r="C21" s="12">
        <v>105</v>
      </c>
      <c r="D21" s="12">
        <v>361</v>
      </c>
      <c r="E21" s="12">
        <v>0</v>
      </c>
      <c r="F21" s="12">
        <f t="shared" si="1"/>
        <v>466</v>
      </c>
      <c r="G21" s="12">
        <v>29</v>
      </c>
      <c r="H21" s="12">
        <v>79</v>
      </c>
      <c r="I21" s="12">
        <v>0</v>
      </c>
      <c r="J21" s="12">
        <f t="shared" si="2"/>
        <v>108</v>
      </c>
      <c r="K21" s="12">
        <f t="shared" si="3"/>
        <v>134</v>
      </c>
      <c r="L21" s="12">
        <f t="shared" si="0"/>
        <v>440</v>
      </c>
      <c r="M21" s="12">
        <f t="shared" si="0"/>
        <v>0</v>
      </c>
      <c r="N21" s="12">
        <f t="shared" si="4"/>
        <v>574</v>
      </c>
      <c r="O21" s="12">
        <v>0</v>
      </c>
      <c r="P21" s="12">
        <v>433</v>
      </c>
      <c r="Q21" s="12">
        <v>0</v>
      </c>
      <c r="R21" s="12">
        <f t="shared" si="5"/>
        <v>433</v>
      </c>
      <c r="S21" s="27">
        <f t="shared" si="6"/>
        <v>134</v>
      </c>
      <c r="T21" s="27">
        <f t="shared" si="6"/>
        <v>873</v>
      </c>
      <c r="U21" s="27">
        <f t="shared" si="6"/>
        <v>0</v>
      </c>
      <c r="V21" s="28">
        <f t="shared" si="7"/>
        <v>1007</v>
      </c>
    </row>
    <row r="22" spans="1:22" ht="18.75" customHeight="1" x14ac:dyDescent="0.25">
      <c r="A22" s="92" t="s">
        <v>102</v>
      </c>
      <c r="B22" s="90" t="s">
        <v>86</v>
      </c>
      <c r="C22" s="12">
        <v>1082</v>
      </c>
      <c r="D22" s="12">
        <v>2512</v>
      </c>
      <c r="E22" s="12">
        <v>0</v>
      </c>
      <c r="F22" s="12">
        <f t="shared" si="1"/>
        <v>3594</v>
      </c>
      <c r="G22" s="12">
        <v>467</v>
      </c>
      <c r="H22" s="12">
        <v>1955</v>
      </c>
      <c r="I22" s="12">
        <v>0</v>
      </c>
      <c r="J22" s="12">
        <f t="shared" si="2"/>
        <v>2422</v>
      </c>
      <c r="K22" s="12">
        <f t="shared" si="3"/>
        <v>1549</v>
      </c>
      <c r="L22" s="12">
        <f t="shared" si="0"/>
        <v>4467</v>
      </c>
      <c r="M22" s="12">
        <f t="shared" si="0"/>
        <v>0</v>
      </c>
      <c r="N22" s="12">
        <f t="shared" si="4"/>
        <v>6016</v>
      </c>
      <c r="O22" s="12">
        <v>624</v>
      </c>
      <c r="P22" s="12">
        <v>2692</v>
      </c>
      <c r="Q22" s="12">
        <v>0</v>
      </c>
      <c r="R22" s="12">
        <f t="shared" si="5"/>
        <v>3316</v>
      </c>
      <c r="S22" s="27">
        <f t="shared" si="6"/>
        <v>2173</v>
      </c>
      <c r="T22" s="27">
        <f t="shared" si="6"/>
        <v>7159</v>
      </c>
      <c r="U22" s="27">
        <f t="shared" si="6"/>
        <v>0</v>
      </c>
      <c r="V22" s="28">
        <f t="shared" si="7"/>
        <v>9332</v>
      </c>
    </row>
    <row r="23" spans="1:22" ht="18.75" customHeight="1" x14ac:dyDescent="0.25">
      <c r="A23" s="92" t="s">
        <v>103</v>
      </c>
      <c r="B23" s="52" t="s">
        <v>106</v>
      </c>
      <c r="C23" s="12">
        <v>1665</v>
      </c>
      <c r="D23" s="12">
        <v>510</v>
      </c>
      <c r="E23" s="12">
        <v>0</v>
      </c>
      <c r="F23" s="12">
        <f t="shared" si="1"/>
        <v>2175</v>
      </c>
      <c r="G23" s="12">
        <v>192</v>
      </c>
      <c r="H23" s="12">
        <v>158</v>
      </c>
      <c r="I23" s="12">
        <v>0</v>
      </c>
      <c r="J23" s="12">
        <f t="shared" si="2"/>
        <v>350</v>
      </c>
      <c r="K23" s="12">
        <f t="shared" si="3"/>
        <v>1857</v>
      </c>
      <c r="L23" s="12">
        <f t="shared" si="0"/>
        <v>668</v>
      </c>
      <c r="M23" s="12">
        <f t="shared" si="0"/>
        <v>0</v>
      </c>
      <c r="N23" s="12">
        <f t="shared" si="4"/>
        <v>2525</v>
      </c>
      <c r="O23" s="12">
        <v>21</v>
      </c>
      <c r="P23" s="12">
        <v>244</v>
      </c>
      <c r="Q23" s="12">
        <v>0</v>
      </c>
      <c r="R23" s="12">
        <f t="shared" si="5"/>
        <v>265</v>
      </c>
      <c r="S23" s="27">
        <f t="shared" si="6"/>
        <v>1878</v>
      </c>
      <c r="T23" s="27">
        <f t="shared" si="6"/>
        <v>912</v>
      </c>
      <c r="U23" s="27">
        <f t="shared" si="6"/>
        <v>0</v>
      </c>
      <c r="V23" s="28">
        <f t="shared" si="7"/>
        <v>2790</v>
      </c>
    </row>
    <row r="24" spans="1:22" ht="18.75" customHeight="1" x14ac:dyDescent="0.25">
      <c r="A24" s="92" t="s">
        <v>104</v>
      </c>
      <c r="B24" s="52" t="s">
        <v>87</v>
      </c>
      <c r="C24" s="12">
        <v>1306</v>
      </c>
      <c r="D24" s="12">
        <v>4106</v>
      </c>
      <c r="E24" s="12">
        <v>0</v>
      </c>
      <c r="F24" s="12">
        <f t="shared" si="1"/>
        <v>5412</v>
      </c>
      <c r="G24" s="12">
        <v>314</v>
      </c>
      <c r="H24" s="12">
        <v>1094</v>
      </c>
      <c r="I24" s="12">
        <v>0</v>
      </c>
      <c r="J24" s="12">
        <f t="shared" si="2"/>
        <v>1408</v>
      </c>
      <c r="K24" s="12">
        <f t="shared" si="3"/>
        <v>1620</v>
      </c>
      <c r="L24" s="12">
        <f t="shared" si="0"/>
        <v>5200</v>
      </c>
      <c r="M24" s="12">
        <f t="shared" si="0"/>
        <v>0</v>
      </c>
      <c r="N24" s="12">
        <f t="shared" si="4"/>
        <v>6820</v>
      </c>
      <c r="O24" s="12">
        <v>0</v>
      </c>
      <c r="P24" s="12">
        <v>111</v>
      </c>
      <c r="Q24" s="12">
        <v>0</v>
      </c>
      <c r="R24" s="12">
        <f t="shared" si="5"/>
        <v>111</v>
      </c>
      <c r="S24" s="27">
        <f t="shared" si="6"/>
        <v>1620</v>
      </c>
      <c r="T24" s="27">
        <f t="shared" si="6"/>
        <v>5311</v>
      </c>
      <c r="U24" s="27">
        <f t="shared" si="6"/>
        <v>0</v>
      </c>
      <c r="V24" s="28">
        <f t="shared" si="7"/>
        <v>6931</v>
      </c>
    </row>
    <row r="25" spans="1:22" ht="18.75" customHeight="1" x14ac:dyDescent="0.25">
      <c r="A25" s="92" t="s">
        <v>105</v>
      </c>
      <c r="B25" s="52" t="s">
        <v>107</v>
      </c>
      <c r="C25" s="12">
        <v>0</v>
      </c>
      <c r="D25" s="12">
        <v>0</v>
      </c>
      <c r="E25" s="12">
        <v>0</v>
      </c>
      <c r="F25" s="12">
        <f t="shared" si="1"/>
        <v>0</v>
      </c>
      <c r="G25" s="12">
        <v>0</v>
      </c>
      <c r="H25" s="12">
        <v>0</v>
      </c>
      <c r="I25" s="12">
        <v>0</v>
      </c>
      <c r="J25" s="12">
        <f t="shared" si="2"/>
        <v>0</v>
      </c>
      <c r="K25" s="12">
        <f t="shared" si="3"/>
        <v>0</v>
      </c>
      <c r="L25" s="12">
        <f t="shared" si="3"/>
        <v>0</v>
      </c>
      <c r="M25" s="12">
        <f t="shared" si="3"/>
        <v>0</v>
      </c>
      <c r="N25" s="12">
        <f t="shared" si="4"/>
        <v>0</v>
      </c>
      <c r="O25" s="12">
        <v>0</v>
      </c>
      <c r="P25" s="12">
        <v>0</v>
      </c>
      <c r="Q25" s="12">
        <v>0</v>
      </c>
      <c r="R25" s="12">
        <f t="shared" si="5"/>
        <v>0</v>
      </c>
      <c r="S25" s="27">
        <f t="shared" si="6"/>
        <v>0</v>
      </c>
      <c r="T25" s="27">
        <f t="shared" si="6"/>
        <v>0</v>
      </c>
      <c r="U25" s="27">
        <f t="shared" si="6"/>
        <v>0</v>
      </c>
      <c r="V25" s="28">
        <f t="shared" si="7"/>
        <v>0</v>
      </c>
    </row>
    <row r="26" spans="1:22" ht="18.75" customHeight="1" x14ac:dyDescent="0.25">
      <c r="A26" s="228" t="s">
        <v>399</v>
      </c>
      <c r="B26" s="244" t="s">
        <v>400</v>
      </c>
      <c r="C26" s="12">
        <v>0</v>
      </c>
      <c r="D26" s="12">
        <v>0</v>
      </c>
      <c r="E26" s="12">
        <v>0</v>
      </c>
      <c r="F26" s="12">
        <f t="shared" si="1"/>
        <v>0</v>
      </c>
      <c r="G26" s="12">
        <v>0</v>
      </c>
      <c r="H26" s="12">
        <v>0</v>
      </c>
      <c r="I26" s="12">
        <v>0</v>
      </c>
      <c r="J26" s="12">
        <f t="shared" si="2"/>
        <v>0</v>
      </c>
      <c r="K26" s="12">
        <f t="shared" si="3"/>
        <v>0</v>
      </c>
      <c r="L26" s="12">
        <f t="shared" si="3"/>
        <v>0</v>
      </c>
      <c r="M26" s="12">
        <f t="shared" si="3"/>
        <v>0</v>
      </c>
      <c r="N26" s="12">
        <f t="shared" si="4"/>
        <v>0</v>
      </c>
      <c r="O26" s="12">
        <v>0</v>
      </c>
      <c r="P26" s="12">
        <v>0</v>
      </c>
      <c r="Q26" s="12">
        <v>0</v>
      </c>
      <c r="R26" s="12">
        <f t="shared" si="5"/>
        <v>0</v>
      </c>
      <c r="S26" s="27">
        <f t="shared" si="6"/>
        <v>0</v>
      </c>
      <c r="T26" s="27">
        <f t="shared" si="6"/>
        <v>0</v>
      </c>
      <c r="U26" s="27">
        <f t="shared" si="6"/>
        <v>0</v>
      </c>
      <c r="V26" s="28">
        <f t="shared" si="7"/>
        <v>0</v>
      </c>
    </row>
    <row r="27" spans="1:22" ht="18.75" customHeight="1" thickBot="1" x14ac:dyDescent="0.3">
      <c r="A27" s="100"/>
      <c r="B27" s="63" t="s">
        <v>0</v>
      </c>
      <c r="C27" s="260">
        <f>SUM(C9:C26)</f>
        <v>35498</v>
      </c>
      <c r="D27" s="260">
        <f t="shared" ref="D27:U27" si="8">SUM(D9:D26)</f>
        <v>15167</v>
      </c>
      <c r="E27" s="260">
        <f t="shared" si="8"/>
        <v>0</v>
      </c>
      <c r="F27" s="260">
        <f t="shared" si="8"/>
        <v>50665</v>
      </c>
      <c r="G27" s="260">
        <f t="shared" si="8"/>
        <v>5761</v>
      </c>
      <c r="H27" s="260">
        <f t="shared" si="8"/>
        <v>7132</v>
      </c>
      <c r="I27" s="260">
        <f t="shared" si="8"/>
        <v>0</v>
      </c>
      <c r="J27" s="260">
        <f t="shared" si="8"/>
        <v>12893</v>
      </c>
      <c r="K27" s="260">
        <f t="shared" si="8"/>
        <v>41259</v>
      </c>
      <c r="L27" s="260">
        <f t="shared" si="8"/>
        <v>22299</v>
      </c>
      <c r="M27" s="260">
        <f t="shared" si="8"/>
        <v>0</v>
      </c>
      <c r="N27" s="260">
        <f t="shared" si="8"/>
        <v>63558</v>
      </c>
      <c r="O27" s="260">
        <f t="shared" si="8"/>
        <v>3565</v>
      </c>
      <c r="P27" s="260">
        <f t="shared" si="8"/>
        <v>10231</v>
      </c>
      <c r="Q27" s="260">
        <f t="shared" si="8"/>
        <v>0</v>
      </c>
      <c r="R27" s="260">
        <f t="shared" si="8"/>
        <v>13796</v>
      </c>
      <c r="S27" s="260">
        <f t="shared" si="8"/>
        <v>44824</v>
      </c>
      <c r="T27" s="260">
        <f t="shared" si="8"/>
        <v>32530</v>
      </c>
      <c r="U27" s="260">
        <f t="shared" si="8"/>
        <v>0</v>
      </c>
      <c r="V27" s="260">
        <f>SUM(V9:V26)</f>
        <v>77354</v>
      </c>
    </row>
    <row r="28" spans="1:22" ht="13.5" customHeight="1" thickTop="1" x14ac:dyDescent="0.25">
      <c r="A28" s="36" t="s">
        <v>207</v>
      </c>
      <c r="B28" s="84"/>
      <c r="C28" s="29"/>
      <c r="D28" s="29"/>
      <c r="E28" s="29"/>
      <c r="F28" s="29"/>
      <c r="G28" s="29"/>
      <c r="H28" s="29"/>
      <c r="I28" s="29"/>
      <c r="J28" s="29"/>
      <c r="K28" s="29"/>
      <c r="L28" s="29"/>
      <c r="M28" s="29"/>
      <c r="N28" s="29"/>
      <c r="O28" s="29"/>
      <c r="P28" s="29"/>
      <c r="Q28" s="29"/>
      <c r="R28" s="29"/>
      <c r="S28" s="29"/>
      <c r="T28" s="29"/>
      <c r="U28" s="29"/>
      <c r="V28" s="29"/>
    </row>
    <row r="29" spans="1:22" ht="12.75" customHeight="1" x14ac:dyDescent="0.25">
      <c r="A29" s="114" t="s">
        <v>377</v>
      </c>
      <c r="B29" s="84"/>
      <c r="C29" s="29"/>
      <c r="D29" s="29"/>
      <c r="E29" s="29"/>
      <c r="F29" s="29"/>
      <c r="G29" s="29"/>
      <c r="H29" s="29"/>
      <c r="I29" s="29"/>
      <c r="J29" s="29"/>
      <c r="K29" s="29"/>
      <c r="L29" s="29"/>
      <c r="M29" s="29"/>
      <c r="N29" s="29"/>
      <c r="O29" s="29"/>
      <c r="P29" s="29"/>
      <c r="Q29" s="29"/>
      <c r="R29" s="29"/>
      <c r="S29" s="29"/>
      <c r="T29" s="29"/>
      <c r="U29" s="29"/>
      <c r="V29" s="29"/>
    </row>
    <row r="30" spans="1:22" x14ac:dyDescent="0.2">
      <c r="A30" s="36" t="s">
        <v>321</v>
      </c>
    </row>
    <row r="31" spans="1:22" x14ac:dyDescent="0.2">
      <c r="A31" s="36" t="s">
        <v>368</v>
      </c>
    </row>
  </sheetData>
  <mergeCells count="4">
    <mergeCell ref="A2:V2"/>
    <mergeCell ref="A6:A8"/>
    <mergeCell ref="B6:B8"/>
    <mergeCell ref="T6:T7"/>
  </mergeCells>
  <pageMargins left="0.11811023622047245" right="0.11811023622047245" top="1.3385826771653544" bottom="0.74803149606299213" header="0.31496062992125984" footer="0.31496062992125984"/>
  <pageSetup paperSize="14" scale="80" orientation="landscape" r:id="rId1"/>
  <headerFooter>
    <oddFooter>&amp;C36</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S28"/>
  <sheetViews>
    <sheetView showGridLines="0" zoomScale="70" zoomScaleNormal="70" workbookViewId="0"/>
  </sheetViews>
  <sheetFormatPr baseColWidth="10" defaultRowHeight="12.75" x14ac:dyDescent="0.2"/>
  <cols>
    <col min="1" max="1" width="30.42578125" style="1" customWidth="1"/>
    <col min="2" max="2" width="13" style="1" customWidth="1"/>
    <col min="3" max="3" width="11.5703125" style="1" customWidth="1"/>
    <col min="4" max="4" width="11.7109375" style="1" customWidth="1"/>
    <col min="5" max="5" width="16.28515625" style="1" customWidth="1"/>
    <col min="6" max="6" width="13" style="1" customWidth="1"/>
    <col min="7" max="7" width="14" style="1" customWidth="1"/>
    <col min="8" max="8" width="12.28515625" style="1" customWidth="1"/>
    <col min="9" max="9" width="13.7109375" style="1" customWidth="1"/>
    <col min="10" max="10" width="15.7109375" style="1" customWidth="1"/>
    <col min="11" max="11" width="14.5703125" style="1" customWidth="1"/>
    <col min="12" max="12" width="14.42578125" style="1" customWidth="1"/>
    <col min="13" max="13" width="14.5703125" style="1" customWidth="1"/>
    <col min="14" max="14" width="10.85546875" style="1" customWidth="1"/>
    <col min="15" max="15" width="10.28515625" style="1" customWidth="1"/>
    <col min="16" max="17" width="13.5703125" style="1" customWidth="1"/>
    <col min="18" max="18" width="12.42578125" style="1" customWidth="1"/>
    <col min="19" max="19" width="9.140625" style="1" customWidth="1"/>
    <col min="20" max="16384" width="11.42578125" style="1"/>
  </cols>
  <sheetData>
    <row r="1" spans="1:19" x14ac:dyDescent="0.2">
      <c r="A1" s="2" t="s">
        <v>405</v>
      </c>
    </row>
    <row r="2" spans="1:19" ht="18" customHeight="1" x14ac:dyDescent="0.25">
      <c r="A2" s="326" t="s">
        <v>73</v>
      </c>
      <c r="B2" s="287"/>
      <c r="C2" s="287"/>
      <c r="D2" s="287"/>
      <c r="E2" s="287"/>
      <c r="F2" s="287"/>
      <c r="G2" s="287"/>
      <c r="H2" s="287"/>
      <c r="I2" s="287"/>
      <c r="J2" s="287"/>
      <c r="K2" s="287"/>
      <c r="L2" s="287"/>
      <c r="M2" s="287"/>
      <c r="N2" s="287"/>
      <c r="O2" s="287"/>
      <c r="P2" s="287"/>
      <c r="Q2" s="287"/>
      <c r="R2" s="287"/>
      <c r="S2" s="287"/>
    </row>
    <row r="3" spans="1:19" x14ac:dyDescent="0.2">
      <c r="A3" s="276"/>
      <c r="B3" s="276"/>
      <c r="C3" s="276"/>
      <c r="D3" s="276"/>
      <c r="E3" s="276"/>
      <c r="F3" s="276"/>
      <c r="G3" s="276"/>
      <c r="H3" s="276"/>
      <c r="I3" s="276"/>
      <c r="J3" s="276"/>
      <c r="K3" s="276"/>
      <c r="L3" s="276"/>
      <c r="M3" s="276"/>
      <c r="N3" s="276"/>
      <c r="O3" s="276"/>
      <c r="P3" s="276"/>
      <c r="Q3" s="276"/>
      <c r="R3" s="276"/>
      <c r="S3" s="276"/>
    </row>
    <row r="4" spans="1:19" ht="20.25" customHeight="1" x14ac:dyDescent="0.25">
      <c r="A4" s="326" t="s">
        <v>283</v>
      </c>
      <c r="B4" s="287"/>
      <c r="C4" s="287"/>
      <c r="D4" s="287"/>
      <c r="E4" s="287"/>
      <c r="F4" s="287"/>
      <c r="G4" s="287"/>
      <c r="H4" s="287"/>
      <c r="I4" s="287"/>
      <c r="J4" s="287"/>
      <c r="K4" s="287"/>
      <c r="L4" s="287"/>
      <c r="M4" s="287"/>
      <c r="N4" s="287"/>
      <c r="O4" s="287"/>
      <c r="P4" s="287"/>
      <c r="Q4" s="287"/>
      <c r="R4" s="287"/>
      <c r="S4" s="287"/>
    </row>
    <row r="5" spans="1:19" ht="13.5" thickBot="1" x14ac:dyDescent="0.25"/>
    <row r="6" spans="1:19" ht="15" customHeight="1" thickTop="1" x14ac:dyDescent="0.2">
      <c r="A6" s="65"/>
      <c r="B6" s="315" t="s">
        <v>79</v>
      </c>
      <c r="C6" s="102"/>
      <c r="D6" s="327" t="s">
        <v>81</v>
      </c>
      <c r="E6" s="315" t="s">
        <v>82</v>
      </c>
      <c r="F6" s="315" t="s">
        <v>88</v>
      </c>
      <c r="G6" s="315" t="s">
        <v>25</v>
      </c>
      <c r="H6" s="315" t="s">
        <v>117</v>
      </c>
      <c r="I6" s="315" t="s">
        <v>83</v>
      </c>
      <c r="J6" s="315" t="s">
        <v>119</v>
      </c>
      <c r="K6" s="315" t="s">
        <v>84</v>
      </c>
      <c r="L6" s="315" t="s">
        <v>115</v>
      </c>
      <c r="M6" s="315" t="s">
        <v>118</v>
      </c>
      <c r="N6" s="102"/>
      <c r="O6" s="315" t="s">
        <v>86</v>
      </c>
      <c r="P6" s="315" t="s">
        <v>109</v>
      </c>
      <c r="Q6" s="315" t="s">
        <v>87</v>
      </c>
      <c r="R6" s="315" t="s">
        <v>116</v>
      </c>
      <c r="S6" s="321" t="s">
        <v>282</v>
      </c>
    </row>
    <row r="7" spans="1:19" ht="15" customHeight="1" x14ac:dyDescent="0.2">
      <c r="A7" s="101" t="s">
        <v>26</v>
      </c>
      <c r="B7" s="323"/>
      <c r="C7" s="103" t="s">
        <v>80</v>
      </c>
      <c r="D7" s="316"/>
      <c r="E7" s="323"/>
      <c r="F7" s="323"/>
      <c r="G7" s="316"/>
      <c r="H7" s="316"/>
      <c r="I7" s="316"/>
      <c r="J7" s="316"/>
      <c r="K7" s="316"/>
      <c r="L7" s="316"/>
      <c r="M7" s="316"/>
      <c r="N7" s="104" t="s">
        <v>85</v>
      </c>
      <c r="O7" s="316"/>
      <c r="P7" s="316"/>
      <c r="Q7" s="316"/>
      <c r="R7" s="323"/>
      <c r="S7" s="322"/>
    </row>
    <row r="8" spans="1:19" ht="24" customHeight="1" x14ac:dyDescent="0.2">
      <c r="A8" s="67"/>
      <c r="B8" s="324"/>
      <c r="C8" s="105"/>
      <c r="D8" s="317"/>
      <c r="E8" s="324"/>
      <c r="F8" s="324"/>
      <c r="G8" s="317"/>
      <c r="H8" s="317"/>
      <c r="I8" s="317"/>
      <c r="J8" s="317"/>
      <c r="K8" s="317"/>
      <c r="L8" s="317"/>
      <c r="M8" s="317"/>
      <c r="N8" s="106"/>
      <c r="O8" s="317"/>
      <c r="P8" s="317"/>
      <c r="Q8" s="317"/>
      <c r="R8" s="324"/>
      <c r="S8" s="313"/>
    </row>
    <row r="9" spans="1:19" ht="18.75" customHeight="1" x14ac:dyDescent="0.25">
      <c r="A9" s="107" t="s">
        <v>30</v>
      </c>
      <c r="B9" s="12">
        <v>0</v>
      </c>
      <c r="C9" s="12">
        <v>0</v>
      </c>
      <c r="D9" s="12">
        <v>0</v>
      </c>
      <c r="E9" s="12">
        <v>0</v>
      </c>
      <c r="F9" s="12">
        <v>0</v>
      </c>
      <c r="G9" s="12">
        <v>0</v>
      </c>
      <c r="H9" s="12">
        <v>0</v>
      </c>
      <c r="I9" s="12">
        <v>0</v>
      </c>
      <c r="J9" s="12">
        <v>0</v>
      </c>
      <c r="K9" s="12">
        <v>0</v>
      </c>
      <c r="L9" s="12">
        <v>0</v>
      </c>
      <c r="M9" s="12">
        <v>0</v>
      </c>
      <c r="N9" s="12">
        <v>0</v>
      </c>
      <c r="O9" s="12">
        <v>0</v>
      </c>
      <c r="P9" s="12">
        <v>30</v>
      </c>
      <c r="Q9" s="12">
        <v>0</v>
      </c>
      <c r="R9" s="12">
        <v>0</v>
      </c>
      <c r="S9" s="28">
        <f>SUM(B9:R9)</f>
        <v>30</v>
      </c>
    </row>
    <row r="10" spans="1:19" ht="18.75" customHeight="1" x14ac:dyDescent="0.25">
      <c r="A10" s="108" t="s">
        <v>31</v>
      </c>
      <c r="B10" s="12">
        <v>0</v>
      </c>
      <c r="C10" s="12">
        <v>0</v>
      </c>
      <c r="D10" s="12">
        <v>0</v>
      </c>
      <c r="E10" s="12">
        <v>0</v>
      </c>
      <c r="F10" s="12">
        <v>0</v>
      </c>
      <c r="G10" s="12">
        <v>0</v>
      </c>
      <c r="H10" s="12">
        <v>7</v>
      </c>
      <c r="I10" s="12">
        <v>0</v>
      </c>
      <c r="J10" s="12">
        <v>0</v>
      </c>
      <c r="K10" s="12">
        <v>0</v>
      </c>
      <c r="L10" s="12">
        <v>0</v>
      </c>
      <c r="M10" s="12">
        <v>0</v>
      </c>
      <c r="N10" s="12">
        <v>0</v>
      </c>
      <c r="O10" s="12">
        <v>0</v>
      </c>
      <c r="P10" s="12">
        <v>34</v>
      </c>
      <c r="Q10" s="12">
        <v>0</v>
      </c>
      <c r="R10" s="12">
        <v>0</v>
      </c>
      <c r="S10" s="28">
        <f t="shared" ref="S10:S24" si="0">SUM(B10:R10)</f>
        <v>41</v>
      </c>
    </row>
    <row r="11" spans="1:19" ht="18.75" customHeight="1" x14ac:dyDescent="0.25">
      <c r="A11" s="108" t="s">
        <v>32</v>
      </c>
      <c r="B11" s="12">
        <v>0</v>
      </c>
      <c r="C11" s="12">
        <v>0</v>
      </c>
      <c r="D11" s="12">
        <v>0</v>
      </c>
      <c r="E11" s="12">
        <v>0</v>
      </c>
      <c r="F11" s="12">
        <v>0</v>
      </c>
      <c r="G11" s="12">
        <v>0</v>
      </c>
      <c r="H11" s="12">
        <v>0</v>
      </c>
      <c r="I11" s="12">
        <v>0</v>
      </c>
      <c r="J11" s="12">
        <v>0</v>
      </c>
      <c r="K11" s="12">
        <v>0</v>
      </c>
      <c r="L11" s="12">
        <v>0</v>
      </c>
      <c r="M11" s="12">
        <v>0</v>
      </c>
      <c r="N11" s="12">
        <v>0</v>
      </c>
      <c r="O11" s="12">
        <v>0</v>
      </c>
      <c r="P11" s="12">
        <v>0</v>
      </c>
      <c r="Q11" s="12">
        <v>0</v>
      </c>
      <c r="R11" s="12">
        <v>0</v>
      </c>
      <c r="S11" s="28">
        <f t="shared" si="0"/>
        <v>0</v>
      </c>
    </row>
    <row r="12" spans="1:19" ht="18.75" customHeight="1" x14ac:dyDescent="0.25">
      <c r="A12" s="108" t="s">
        <v>33</v>
      </c>
      <c r="B12" s="12">
        <v>0</v>
      </c>
      <c r="C12" s="12">
        <v>0</v>
      </c>
      <c r="D12" s="12">
        <v>0</v>
      </c>
      <c r="E12" s="12">
        <v>0</v>
      </c>
      <c r="F12" s="12">
        <v>0</v>
      </c>
      <c r="G12" s="12">
        <v>0</v>
      </c>
      <c r="H12" s="12">
        <v>0</v>
      </c>
      <c r="I12" s="12">
        <v>0</v>
      </c>
      <c r="J12" s="12">
        <v>0</v>
      </c>
      <c r="K12" s="12">
        <v>0</v>
      </c>
      <c r="L12" s="12">
        <v>0</v>
      </c>
      <c r="M12" s="12">
        <v>0</v>
      </c>
      <c r="N12" s="12">
        <v>0</v>
      </c>
      <c r="O12" s="12">
        <v>0</v>
      </c>
      <c r="P12" s="12">
        <v>0</v>
      </c>
      <c r="Q12" s="12">
        <v>0</v>
      </c>
      <c r="R12" s="12">
        <v>0</v>
      </c>
      <c r="S12" s="28">
        <f t="shared" si="0"/>
        <v>0</v>
      </c>
    </row>
    <row r="13" spans="1:19" ht="18.75" customHeight="1" x14ac:dyDescent="0.25">
      <c r="A13" s="108" t="s">
        <v>34</v>
      </c>
      <c r="B13" s="12">
        <v>0</v>
      </c>
      <c r="C13" s="12">
        <v>0</v>
      </c>
      <c r="D13" s="12">
        <v>0</v>
      </c>
      <c r="E13" s="12">
        <v>0</v>
      </c>
      <c r="F13" s="12">
        <v>0</v>
      </c>
      <c r="G13" s="12">
        <v>0</v>
      </c>
      <c r="H13" s="12">
        <v>0</v>
      </c>
      <c r="I13" s="12">
        <v>0</v>
      </c>
      <c r="J13" s="12">
        <v>0</v>
      </c>
      <c r="K13" s="12">
        <v>11</v>
      </c>
      <c r="L13" s="12">
        <v>0</v>
      </c>
      <c r="M13" s="12">
        <v>8</v>
      </c>
      <c r="N13" s="12">
        <v>0</v>
      </c>
      <c r="O13" s="12">
        <v>0</v>
      </c>
      <c r="P13" s="12">
        <v>101</v>
      </c>
      <c r="Q13" s="12">
        <v>0</v>
      </c>
      <c r="R13" s="12">
        <v>0</v>
      </c>
      <c r="S13" s="28">
        <f t="shared" si="0"/>
        <v>120</v>
      </c>
    </row>
    <row r="14" spans="1:19" ht="18.75" customHeight="1" x14ac:dyDescent="0.25">
      <c r="A14" s="108" t="s">
        <v>35</v>
      </c>
      <c r="B14" s="12">
        <v>0</v>
      </c>
      <c r="C14" s="12">
        <v>0</v>
      </c>
      <c r="D14" s="12">
        <v>0</v>
      </c>
      <c r="E14" s="12">
        <v>0</v>
      </c>
      <c r="F14" s="12">
        <v>0</v>
      </c>
      <c r="G14" s="12">
        <v>57</v>
      </c>
      <c r="H14" s="12">
        <v>0</v>
      </c>
      <c r="I14" s="12">
        <v>0</v>
      </c>
      <c r="J14" s="12">
        <v>0</v>
      </c>
      <c r="K14" s="12">
        <v>0</v>
      </c>
      <c r="L14" s="12">
        <v>41</v>
      </c>
      <c r="M14" s="12">
        <v>0</v>
      </c>
      <c r="N14" s="12">
        <v>0</v>
      </c>
      <c r="O14" s="12">
        <v>143</v>
      </c>
      <c r="P14" s="12">
        <v>301</v>
      </c>
      <c r="Q14" s="12">
        <v>0</v>
      </c>
      <c r="R14" s="12">
        <v>0</v>
      </c>
      <c r="S14" s="28">
        <f t="shared" si="0"/>
        <v>542</v>
      </c>
    </row>
    <row r="15" spans="1:19" ht="18.75" customHeight="1" x14ac:dyDescent="0.25">
      <c r="A15" s="108" t="s">
        <v>114</v>
      </c>
      <c r="B15" s="12">
        <v>0</v>
      </c>
      <c r="C15" s="12">
        <v>0</v>
      </c>
      <c r="D15" s="12">
        <v>0</v>
      </c>
      <c r="E15" s="12">
        <v>14</v>
      </c>
      <c r="F15" s="12">
        <v>0</v>
      </c>
      <c r="G15" s="12">
        <v>0</v>
      </c>
      <c r="H15" s="12">
        <v>0</v>
      </c>
      <c r="I15" s="12">
        <v>0</v>
      </c>
      <c r="J15" s="12">
        <v>0</v>
      </c>
      <c r="K15" s="12">
        <v>0</v>
      </c>
      <c r="L15" s="12">
        <v>0</v>
      </c>
      <c r="M15" s="12">
        <v>0</v>
      </c>
      <c r="N15" s="12">
        <v>0</v>
      </c>
      <c r="O15" s="12">
        <v>0</v>
      </c>
      <c r="P15" s="12">
        <v>30</v>
      </c>
      <c r="Q15" s="12">
        <v>0</v>
      </c>
      <c r="R15" s="12">
        <v>0</v>
      </c>
      <c r="S15" s="28">
        <f t="shared" si="0"/>
        <v>44</v>
      </c>
    </row>
    <row r="16" spans="1:19" ht="18.75" customHeight="1" x14ac:dyDescent="0.25">
      <c r="A16" s="108" t="s">
        <v>37</v>
      </c>
      <c r="B16" s="12">
        <v>0</v>
      </c>
      <c r="C16" s="12">
        <v>0</v>
      </c>
      <c r="D16" s="12">
        <v>0</v>
      </c>
      <c r="E16" s="12">
        <v>0</v>
      </c>
      <c r="F16" s="12">
        <v>0</v>
      </c>
      <c r="G16" s="12">
        <v>0</v>
      </c>
      <c r="H16" s="12">
        <v>0</v>
      </c>
      <c r="I16" s="12">
        <v>0</v>
      </c>
      <c r="J16" s="12">
        <v>0</v>
      </c>
      <c r="K16" s="12">
        <v>0</v>
      </c>
      <c r="L16" s="12">
        <v>0</v>
      </c>
      <c r="M16" s="12">
        <v>0</v>
      </c>
      <c r="N16" s="12">
        <v>0</v>
      </c>
      <c r="O16" s="12">
        <v>0</v>
      </c>
      <c r="P16" s="12">
        <v>134</v>
      </c>
      <c r="Q16" s="12">
        <v>0</v>
      </c>
      <c r="R16" s="12">
        <v>0</v>
      </c>
      <c r="S16" s="28">
        <f t="shared" si="0"/>
        <v>134</v>
      </c>
    </row>
    <row r="17" spans="1:19" ht="18.75" customHeight="1" x14ac:dyDescent="0.25">
      <c r="A17" s="108" t="s">
        <v>398</v>
      </c>
      <c r="B17" s="12">
        <v>0</v>
      </c>
      <c r="C17" s="12">
        <v>0</v>
      </c>
      <c r="D17" s="12">
        <v>0</v>
      </c>
      <c r="E17" s="12">
        <v>0</v>
      </c>
      <c r="F17" s="12">
        <v>0</v>
      </c>
      <c r="G17" s="12">
        <v>0</v>
      </c>
      <c r="H17" s="12">
        <v>0</v>
      </c>
      <c r="I17" s="12">
        <v>0</v>
      </c>
      <c r="J17" s="12">
        <v>0</v>
      </c>
      <c r="K17" s="12">
        <v>0</v>
      </c>
      <c r="L17" s="12">
        <v>0</v>
      </c>
      <c r="M17" s="12">
        <v>0</v>
      </c>
      <c r="N17" s="12">
        <v>0</v>
      </c>
      <c r="O17" s="12">
        <v>14</v>
      </c>
      <c r="P17" s="12">
        <v>0</v>
      </c>
      <c r="Q17" s="12">
        <v>0</v>
      </c>
      <c r="R17" s="12">
        <v>0</v>
      </c>
      <c r="S17" s="28">
        <f t="shared" si="0"/>
        <v>14</v>
      </c>
    </row>
    <row r="18" spans="1:19" ht="18.75" customHeight="1" x14ac:dyDescent="0.25">
      <c r="A18" s="108" t="s">
        <v>38</v>
      </c>
      <c r="B18" s="12">
        <v>0</v>
      </c>
      <c r="C18" s="12">
        <v>0</v>
      </c>
      <c r="D18" s="12">
        <v>0</v>
      </c>
      <c r="E18" s="12">
        <v>0</v>
      </c>
      <c r="F18" s="12">
        <v>0</v>
      </c>
      <c r="G18" s="12">
        <v>0</v>
      </c>
      <c r="H18" s="12">
        <v>0</v>
      </c>
      <c r="I18" s="12">
        <v>0</v>
      </c>
      <c r="J18" s="12">
        <v>2</v>
      </c>
      <c r="K18" s="12">
        <v>0</v>
      </c>
      <c r="L18" s="12">
        <v>42</v>
      </c>
      <c r="M18" s="12">
        <v>41</v>
      </c>
      <c r="N18" s="12">
        <v>0</v>
      </c>
      <c r="O18" s="12">
        <v>110</v>
      </c>
      <c r="P18" s="12">
        <v>161</v>
      </c>
      <c r="Q18" s="12">
        <v>0</v>
      </c>
      <c r="R18" s="12">
        <v>0</v>
      </c>
      <c r="S18" s="28">
        <f t="shared" si="0"/>
        <v>356</v>
      </c>
    </row>
    <row r="19" spans="1:19" ht="18.75" customHeight="1" x14ac:dyDescent="0.25">
      <c r="A19" s="108" t="s">
        <v>39</v>
      </c>
      <c r="B19" s="12">
        <v>0</v>
      </c>
      <c r="C19" s="12">
        <v>0</v>
      </c>
      <c r="D19" s="12">
        <v>0</v>
      </c>
      <c r="E19" s="12">
        <v>0</v>
      </c>
      <c r="F19" s="12">
        <v>0</v>
      </c>
      <c r="G19" s="12">
        <v>0</v>
      </c>
      <c r="H19" s="12">
        <v>73</v>
      </c>
      <c r="I19" s="12">
        <v>0</v>
      </c>
      <c r="J19" s="12">
        <v>0</v>
      </c>
      <c r="K19" s="12">
        <v>0</v>
      </c>
      <c r="L19" s="12">
        <v>20</v>
      </c>
      <c r="M19" s="12">
        <v>0</v>
      </c>
      <c r="N19" s="12">
        <v>30</v>
      </c>
      <c r="O19" s="12">
        <v>0</v>
      </c>
      <c r="P19" s="12">
        <v>182</v>
      </c>
      <c r="Q19" s="12">
        <v>0</v>
      </c>
      <c r="R19" s="12">
        <v>0</v>
      </c>
      <c r="S19" s="28">
        <f t="shared" si="0"/>
        <v>305</v>
      </c>
    </row>
    <row r="20" spans="1:19" ht="18.75" customHeight="1" x14ac:dyDescent="0.25">
      <c r="A20" s="108" t="s">
        <v>40</v>
      </c>
      <c r="B20" s="12">
        <v>0</v>
      </c>
      <c r="C20" s="12">
        <v>0</v>
      </c>
      <c r="D20" s="12">
        <v>0</v>
      </c>
      <c r="E20" s="12">
        <v>0</v>
      </c>
      <c r="F20" s="12">
        <v>0</v>
      </c>
      <c r="G20" s="12">
        <v>0</v>
      </c>
      <c r="H20" s="12">
        <v>0</v>
      </c>
      <c r="I20" s="12">
        <v>0</v>
      </c>
      <c r="J20" s="12">
        <v>0</v>
      </c>
      <c r="K20" s="12">
        <v>0</v>
      </c>
      <c r="L20" s="12">
        <v>0</v>
      </c>
      <c r="M20" s="12">
        <v>0</v>
      </c>
      <c r="N20" s="12">
        <v>0</v>
      </c>
      <c r="O20" s="12">
        <v>0</v>
      </c>
      <c r="P20" s="12">
        <v>72</v>
      </c>
      <c r="Q20" s="12">
        <v>0</v>
      </c>
      <c r="R20" s="12">
        <v>0</v>
      </c>
      <c r="S20" s="28">
        <f t="shared" si="0"/>
        <v>72</v>
      </c>
    </row>
    <row r="21" spans="1:19" ht="18.75" customHeight="1" x14ac:dyDescent="0.25">
      <c r="A21" s="109" t="s">
        <v>41</v>
      </c>
      <c r="B21" s="12">
        <v>0</v>
      </c>
      <c r="C21" s="12">
        <v>0</v>
      </c>
      <c r="D21" s="12">
        <v>0</v>
      </c>
      <c r="E21" s="12">
        <v>0</v>
      </c>
      <c r="F21" s="12">
        <v>0</v>
      </c>
      <c r="G21" s="12">
        <v>0</v>
      </c>
      <c r="H21" s="12">
        <v>0</v>
      </c>
      <c r="I21" s="12">
        <v>0</v>
      </c>
      <c r="J21" s="12">
        <v>0</v>
      </c>
      <c r="K21" s="12">
        <v>0</v>
      </c>
      <c r="L21" s="12">
        <v>90</v>
      </c>
      <c r="M21" s="12">
        <v>0</v>
      </c>
      <c r="N21" s="12">
        <v>0</v>
      </c>
      <c r="O21" s="12">
        <v>60</v>
      </c>
      <c r="P21" s="12">
        <v>0</v>
      </c>
      <c r="Q21" s="12">
        <v>0</v>
      </c>
      <c r="R21" s="12">
        <v>0</v>
      </c>
      <c r="S21" s="28">
        <f t="shared" si="0"/>
        <v>150</v>
      </c>
    </row>
    <row r="22" spans="1:19" ht="18.75" customHeight="1" x14ac:dyDescent="0.25">
      <c r="A22" s="109" t="s">
        <v>42</v>
      </c>
      <c r="B22" s="12">
        <v>0</v>
      </c>
      <c r="C22" s="12">
        <v>0</v>
      </c>
      <c r="D22" s="12">
        <v>0</v>
      </c>
      <c r="E22" s="12">
        <v>0</v>
      </c>
      <c r="F22" s="12">
        <v>0</v>
      </c>
      <c r="G22" s="12">
        <v>11</v>
      </c>
      <c r="H22" s="12">
        <v>30</v>
      </c>
      <c r="I22" s="12">
        <v>0</v>
      </c>
      <c r="J22" s="12">
        <v>0</v>
      </c>
      <c r="K22" s="12">
        <v>0</v>
      </c>
      <c r="L22" s="12">
        <v>0</v>
      </c>
      <c r="M22" s="12">
        <v>0</v>
      </c>
      <c r="N22" s="12">
        <v>0</v>
      </c>
      <c r="O22" s="12">
        <v>0</v>
      </c>
      <c r="P22" s="12">
        <v>0</v>
      </c>
      <c r="Q22" s="12">
        <v>0</v>
      </c>
      <c r="R22" s="12">
        <v>0</v>
      </c>
      <c r="S22" s="28">
        <f t="shared" si="0"/>
        <v>41</v>
      </c>
    </row>
    <row r="23" spans="1:19" ht="18.75" customHeight="1" x14ac:dyDescent="0.25">
      <c r="A23" s="108" t="s">
        <v>43</v>
      </c>
      <c r="B23" s="12">
        <v>0</v>
      </c>
      <c r="C23" s="12">
        <v>0</v>
      </c>
      <c r="D23" s="12">
        <v>0</v>
      </c>
      <c r="E23" s="12">
        <v>0</v>
      </c>
      <c r="F23" s="12">
        <v>0</v>
      </c>
      <c r="G23" s="12">
        <v>0</v>
      </c>
      <c r="H23" s="12">
        <v>0</v>
      </c>
      <c r="I23" s="12">
        <v>0</v>
      </c>
      <c r="J23" s="12">
        <v>0</v>
      </c>
      <c r="K23" s="12">
        <v>0</v>
      </c>
      <c r="L23" s="12">
        <v>0</v>
      </c>
      <c r="M23" s="12">
        <v>0</v>
      </c>
      <c r="N23" s="12">
        <v>0</v>
      </c>
      <c r="O23" s="12">
        <v>0</v>
      </c>
      <c r="P23" s="12">
        <v>0</v>
      </c>
      <c r="Q23" s="12">
        <v>0</v>
      </c>
      <c r="R23" s="12">
        <v>0</v>
      </c>
      <c r="S23" s="28">
        <f t="shared" si="0"/>
        <v>0</v>
      </c>
    </row>
    <row r="24" spans="1:19" ht="18.75" customHeight="1" x14ac:dyDescent="0.25">
      <c r="A24" s="108" t="s">
        <v>44</v>
      </c>
      <c r="B24" s="12">
        <v>0</v>
      </c>
      <c r="C24" s="12">
        <v>0</v>
      </c>
      <c r="D24" s="12">
        <v>0</v>
      </c>
      <c r="E24" s="12">
        <v>0</v>
      </c>
      <c r="F24" s="12">
        <v>0</v>
      </c>
      <c r="G24" s="12">
        <v>45</v>
      </c>
      <c r="H24" s="12">
        <v>30</v>
      </c>
      <c r="I24" s="12">
        <v>0</v>
      </c>
      <c r="J24" s="12">
        <v>0</v>
      </c>
      <c r="K24" s="12">
        <v>0</v>
      </c>
      <c r="L24" s="12">
        <v>243</v>
      </c>
      <c r="M24" s="12">
        <v>32</v>
      </c>
      <c r="N24" s="12">
        <v>63</v>
      </c>
      <c r="O24" s="12">
        <v>381</v>
      </c>
      <c r="P24" s="12">
        <v>849</v>
      </c>
      <c r="Q24" s="12">
        <v>0</v>
      </c>
      <c r="R24" s="12">
        <v>0</v>
      </c>
      <c r="S24" s="28">
        <f t="shared" si="0"/>
        <v>1643</v>
      </c>
    </row>
    <row r="25" spans="1:19" ht="19.5" customHeight="1" thickBot="1" x14ac:dyDescent="0.3">
      <c r="A25" s="63" t="s">
        <v>0</v>
      </c>
      <c r="B25" s="260">
        <f>SUM(B9:B24)</f>
        <v>0</v>
      </c>
      <c r="C25" s="260">
        <f t="shared" ref="C25:S25" si="1">SUM(C9:C24)</f>
        <v>0</v>
      </c>
      <c r="D25" s="260">
        <f t="shared" si="1"/>
        <v>0</v>
      </c>
      <c r="E25" s="260">
        <f t="shared" si="1"/>
        <v>14</v>
      </c>
      <c r="F25" s="260">
        <f t="shared" si="1"/>
        <v>0</v>
      </c>
      <c r="G25" s="260">
        <f t="shared" si="1"/>
        <v>113</v>
      </c>
      <c r="H25" s="260">
        <f t="shared" si="1"/>
        <v>140</v>
      </c>
      <c r="I25" s="260">
        <f t="shared" si="1"/>
        <v>0</v>
      </c>
      <c r="J25" s="260">
        <f t="shared" si="1"/>
        <v>2</v>
      </c>
      <c r="K25" s="260">
        <f t="shared" si="1"/>
        <v>11</v>
      </c>
      <c r="L25" s="260">
        <f t="shared" si="1"/>
        <v>436</v>
      </c>
      <c r="M25" s="260">
        <f t="shared" si="1"/>
        <v>81</v>
      </c>
      <c r="N25" s="260">
        <f t="shared" si="1"/>
        <v>93</v>
      </c>
      <c r="O25" s="260">
        <f t="shared" si="1"/>
        <v>708</v>
      </c>
      <c r="P25" s="260">
        <f t="shared" si="1"/>
        <v>1894</v>
      </c>
      <c r="Q25" s="260">
        <f t="shared" si="1"/>
        <v>0</v>
      </c>
      <c r="R25" s="260">
        <f t="shared" si="1"/>
        <v>0</v>
      </c>
      <c r="S25" s="260">
        <f t="shared" si="1"/>
        <v>3492</v>
      </c>
    </row>
    <row r="26" spans="1:19" ht="13.5" customHeight="1" thickTop="1" x14ac:dyDescent="0.2">
      <c r="A26" s="36" t="s">
        <v>222</v>
      </c>
    </row>
    <row r="27" spans="1:19" x14ac:dyDescent="0.2">
      <c r="A27" s="114" t="s">
        <v>213</v>
      </c>
    </row>
    <row r="28" spans="1:19" x14ac:dyDescent="0.2">
      <c r="A28" s="36" t="s">
        <v>369</v>
      </c>
    </row>
  </sheetData>
  <mergeCells count="18">
    <mergeCell ref="R6:R8"/>
    <mergeCell ref="S6:S8"/>
    <mergeCell ref="K6:K8"/>
    <mergeCell ref="L6:L8"/>
    <mergeCell ref="M6:M8"/>
    <mergeCell ref="O6:O8"/>
    <mergeCell ref="P6:P8"/>
    <mergeCell ref="Q6:Q8"/>
    <mergeCell ref="A2:S2"/>
    <mergeCell ref="A4:S4"/>
    <mergeCell ref="B6:B8"/>
    <mergeCell ref="D6:D8"/>
    <mergeCell ref="E6:E8"/>
    <mergeCell ref="F6:F8"/>
    <mergeCell ref="G6:G8"/>
    <mergeCell ref="H6:H8"/>
    <mergeCell ref="I6:I8"/>
    <mergeCell ref="J6:J8"/>
  </mergeCells>
  <pageMargins left="0.19685039370078741" right="0.19685039370078741" top="1.3385826771653544" bottom="0.98425196850393704" header="0.51181102362204722" footer="0.51181102362204722"/>
  <pageSetup paperSize="14" scale="67" orientation="landscape" horizontalDpi="300" verticalDpi="300" r:id="rId1"/>
  <headerFooter alignWithMargins="0">
    <oddFooter>&amp;C37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J30"/>
  <sheetViews>
    <sheetView showGridLines="0" zoomScale="70" zoomScaleNormal="70" workbookViewId="0"/>
  </sheetViews>
  <sheetFormatPr baseColWidth="10" defaultRowHeight="12.75" x14ac:dyDescent="0.2"/>
  <cols>
    <col min="1" max="1" width="9.42578125" bestFit="1" customWidth="1"/>
    <col min="2" max="2" width="50.85546875" customWidth="1"/>
    <col min="3" max="3" width="17.42578125" customWidth="1"/>
    <col min="4" max="4" width="20.28515625" customWidth="1"/>
    <col min="5" max="5" width="17.140625" customWidth="1"/>
    <col min="6" max="6" width="20.28515625" customWidth="1"/>
    <col min="7" max="7" width="10.7109375" bestFit="1" customWidth="1"/>
    <col min="8" max="8" width="10.28515625" bestFit="1" customWidth="1"/>
    <col min="9" max="9" width="16.85546875" customWidth="1"/>
    <col min="10" max="10" width="14.28515625" customWidth="1"/>
  </cols>
  <sheetData>
    <row r="1" spans="1:10" ht="15.75" x14ac:dyDescent="0.25">
      <c r="A1" s="116" t="s">
        <v>405</v>
      </c>
    </row>
    <row r="2" spans="1:10" ht="18" customHeight="1" x14ac:dyDescent="0.25">
      <c r="B2" s="286" t="s">
        <v>174</v>
      </c>
      <c r="C2" s="286"/>
      <c r="D2" s="287"/>
      <c r="E2" s="287"/>
      <c r="F2" s="287"/>
      <c r="G2" s="287"/>
      <c r="H2" s="287"/>
      <c r="I2" s="287"/>
      <c r="J2" s="287"/>
    </row>
    <row r="3" spans="1:10" ht="21.75" customHeight="1" x14ac:dyDescent="0.2"/>
    <row r="4" spans="1:10" ht="31.5" customHeight="1" x14ac:dyDescent="0.25">
      <c r="A4" s="291" t="s">
        <v>375</v>
      </c>
      <c r="B4" s="287"/>
      <c r="C4" s="287"/>
      <c r="D4" s="287"/>
      <c r="E4" s="287"/>
      <c r="F4" s="287"/>
      <c r="G4" s="287"/>
      <c r="H4" s="287"/>
      <c r="I4" s="287"/>
      <c r="J4" s="287"/>
    </row>
    <row r="5" spans="1:10" ht="13.5" thickBot="1" x14ac:dyDescent="0.25"/>
    <row r="6" spans="1:10" ht="34.5" customHeight="1" thickTop="1" x14ac:dyDescent="0.2">
      <c r="A6" s="299" t="s">
        <v>89</v>
      </c>
      <c r="B6" s="298" t="s">
        <v>373</v>
      </c>
      <c r="C6" s="292" t="s">
        <v>141</v>
      </c>
      <c r="D6" s="305"/>
      <c r="E6" s="288" t="s">
        <v>255</v>
      </c>
      <c r="F6" s="306"/>
      <c r="G6" s="306"/>
      <c r="H6" s="307"/>
      <c r="I6" s="304" t="s">
        <v>140</v>
      </c>
      <c r="J6" s="282" t="s">
        <v>132</v>
      </c>
    </row>
    <row r="7" spans="1:10" ht="15" customHeight="1" x14ac:dyDescent="0.2">
      <c r="A7" s="302"/>
      <c r="B7" s="303"/>
      <c r="C7" s="206" t="s">
        <v>259</v>
      </c>
      <c r="D7" s="205" t="s">
        <v>247</v>
      </c>
      <c r="E7" s="203" t="s">
        <v>259</v>
      </c>
      <c r="F7" s="134" t="s">
        <v>247</v>
      </c>
      <c r="G7" s="139" t="s">
        <v>3</v>
      </c>
      <c r="H7" s="126" t="s">
        <v>4</v>
      </c>
      <c r="I7" s="300"/>
      <c r="J7" s="283"/>
    </row>
    <row r="8" spans="1:10" ht="15.75" x14ac:dyDescent="0.25">
      <c r="A8" s="91" t="s">
        <v>90</v>
      </c>
      <c r="B8" s="90" t="s">
        <v>79</v>
      </c>
      <c r="C8" s="33">
        <v>0</v>
      </c>
      <c r="D8" s="33">
        <v>0</v>
      </c>
      <c r="E8" s="33">
        <v>0</v>
      </c>
      <c r="F8" s="33">
        <v>0</v>
      </c>
      <c r="G8" s="33">
        <v>0</v>
      </c>
      <c r="H8" s="33">
        <v>0</v>
      </c>
      <c r="I8" s="34">
        <v>0</v>
      </c>
      <c r="J8" s="33">
        <v>0</v>
      </c>
    </row>
    <row r="9" spans="1:10" ht="15.75" x14ac:dyDescent="0.25">
      <c r="A9" s="92" t="s">
        <v>91</v>
      </c>
      <c r="B9" s="90" t="s">
        <v>80</v>
      </c>
      <c r="C9" s="33">
        <v>0</v>
      </c>
      <c r="D9" s="33">
        <v>0</v>
      </c>
      <c r="E9" s="33">
        <v>0</v>
      </c>
      <c r="F9" s="33">
        <v>0</v>
      </c>
      <c r="G9" s="33">
        <v>0</v>
      </c>
      <c r="H9" s="33">
        <v>0</v>
      </c>
      <c r="I9" s="34">
        <v>0</v>
      </c>
      <c r="J9" s="33">
        <v>0</v>
      </c>
    </row>
    <row r="10" spans="1:10" ht="15.75" x14ac:dyDescent="0.25">
      <c r="A10" s="92" t="s">
        <v>92</v>
      </c>
      <c r="B10" s="52" t="s">
        <v>81</v>
      </c>
      <c r="C10" s="33">
        <v>4</v>
      </c>
      <c r="D10" s="33">
        <v>0</v>
      </c>
      <c r="E10" s="33">
        <v>14006</v>
      </c>
      <c r="F10" s="33">
        <v>0</v>
      </c>
      <c r="G10" s="33">
        <v>12979</v>
      </c>
      <c r="H10" s="33">
        <v>1027</v>
      </c>
      <c r="I10" s="34">
        <v>24844208.642000001</v>
      </c>
      <c r="J10" s="33">
        <v>298707.435</v>
      </c>
    </row>
    <row r="11" spans="1:10" ht="15.75" x14ac:dyDescent="0.25">
      <c r="A11" s="92" t="s">
        <v>93</v>
      </c>
      <c r="B11" s="52" t="s">
        <v>82</v>
      </c>
      <c r="C11" s="33">
        <v>0</v>
      </c>
      <c r="D11" s="33">
        <v>0</v>
      </c>
      <c r="E11" s="33">
        <v>0</v>
      </c>
      <c r="F11" s="33">
        <v>0</v>
      </c>
      <c r="G11" s="33">
        <v>0</v>
      </c>
      <c r="H11" s="33">
        <v>0</v>
      </c>
      <c r="I11" s="34">
        <v>0</v>
      </c>
      <c r="J11" s="33">
        <v>0</v>
      </c>
    </row>
    <row r="12" spans="1:10" ht="15.75" x14ac:dyDescent="0.25">
      <c r="A12" s="92" t="s">
        <v>94</v>
      </c>
      <c r="B12" s="53" t="s">
        <v>88</v>
      </c>
      <c r="C12" s="33">
        <v>0</v>
      </c>
      <c r="D12" s="33">
        <v>0</v>
      </c>
      <c r="E12" s="33">
        <v>0</v>
      </c>
      <c r="F12" s="33">
        <v>0</v>
      </c>
      <c r="G12" s="33">
        <v>0</v>
      </c>
      <c r="H12" s="33">
        <v>0</v>
      </c>
      <c r="I12" s="34">
        <v>0</v>
      </c>
      <c r="J12" s="33">
        <v>0</v>
      </c>
    </row>
    <row r="13" spans="1:10" ht="15.75" x14ac:dyDescent="0.25">
      <c r="A13" s="92" t="s">
        <v>95</v>
      </c>
      <c r="B13" s="52" t="s">
        <v>25</v>
      </c>
      <c r="C13" s="33">
        <v>0</v>
      </c>
      <c r="D13" s="33">
        <v>0</v>
      </c>
      <c r="E13" s="33">
        <v>0</v>
      </c>
      <c r="F13" s="33">
        <v>0</v>
      </c>
      <c r="G13" s="33">
        <v>0</v>
      </c>
      <c r="H13" s="33">
        <v>0</v>
      </c>
      <c r="I13" s="34">
        <v>0</v>
      </c>
      <c r="J13" s="33">
        <v>0</v>
      </c>
    </row>
    <row r="14" spans="1:10" ht="15.75" x14ac:dyDescent="0.25">
      <c r="A14" s="92" t="s">
        <v>96</v>
      </c>
      <c r="B14" s="90" t="s">
        <v>117</v>
      </c>
      <c r="C14" s="33">
        <v>0</v>
      </c>
      <c r="D14" s="33">
        <v>0</v>
      </c>
      <c r="E14" s="33">
        <v>0</v>
      </c>
      <c r="F14" s="33">
        <v>0</v>
      </c>
      <c r="G14" s="33">
        <v>0</v>
      </c>
      <c r="H14" s="33">
        <v>0</v>
      </c>
      <c r="I14" s="34">
        <v>0</v>
      </c>
      <c r="J14" s="33">
        <v>0</v>
      </c>
    </row>
    <row r="15" spans="1:10" ht="15.75" x14ac:dyDescent="0.25">
      <c r="A15" s="92" t="s">
        <v>97</v>
      </c>
      <c r="B15" s="90" t="s">
        <v>83</v>
      </c>
      <c r="C15" s="33">
        <v>0</v>
      </c>
      <c r="D15" s="33">
        <v>0</v>
      </c>
      <c r="E15" s="33">
        <v>0</v>
      </c>
      <c r="F15" s="33">
        <v>0</v>
      </c>
      <c r="G15" s="33">
        <v>0</v>
      </c>
      <c r="H15" s="33">
        <v>0</v>
      </c>
      <c r="I15" s="34">
        <v>0</v>
      </c>
      <c r="J15" s="33">
        <v>0</v>
      </c>
    </row>
    <row r="16" spans="1:10" ht="15.75" x14ac:dyDescent="0.25">
      <c r="A16" s="92" t="s">
        <v>46</v>
      </c>
      <c r="B16" s="90" t="s">
        <v>119</v>
      </c>
      <c r="C16" s="33">
        <v>0</v>
      </c>
      <c r="D16" s="33">
        <v>0</v>
      </c>
      <c r="E16" s="33">
        <v>0</v>
      </c>
      <c r="F16" s="33">
        <v>0</v>
      </c>
      <c r="G16" s="33">
        <v>0</v>
      </c>
      <c r="H16" s="33">
        <v>0</v>
      </c>
      <c r="I16" s="34">
        <v>0</v>
      </c>
      <c r="J16" s="33">
        <v>0</v>
      </c>
    </row>
    <row r="17" spans="1:10" ht="15.75" x14ac:dyDescent="0.25">
      <c r="A17" s="92" t="s">
        <v>98</v>
      </c>
      <c r="B17" s="52" t="s">
        <v>84</v>
      </c>
      <c r="C17" s="33">
        <v>0</v>
      </c>
      <c r="D17" s="33">
        <v>0</v>
      </c>
      <c r="E17" s="33">
        <v>0</v>
      </c>
      <c r="F17" s="33">
        <v>0</v>
      </c>
      <c r="G17" s="33">
        <v>0</v>
      </c>
      <c r="H17" s="33">
        <v>0</v>
      </c>
      <c r="I17" s="34">
        <v>0</v>
      </c>
      <c r="J17" s="33">
        <v>0</v>
      </c>
    </row>
    <row r="18" spans="1:10" ht="15.75" x14ac:dyDescent="0.25">
      <c r="A18" s="92" t="s">
        <v>99</v>
      </c>
      <c r="B18" s="90" t="s">
        <v>113</v>
      </c>
      <c r="C18" s="33">
        <v>0</v>
      </c>
      <c r="D18" s="33">
        <v>0</v>
      </c>
      <c r="E18" s="33">
        <v>0</v>
      </c>
      <c r="F18" s="33">
        <v>0</v>
      </c>
      <c r="G18" s="33">
        <v>0</v>
      </c>
      <c r="H18" s="33">
        <v>0</v>
      </c>
      <c r="I18" s="34">
        <v>0</v>
      </c>
      <c r="J18" s="33">
        <v>0</v>
      </c>
    </row>
    <row r="19" spans="1:10" ht="15.75" x14ac:dyDescent="0.25">
      <c r="A19" s="92" t="s">
        <v>100</v>
      </c>
      <c r="B19" s="90" t="s">
        <v>118</v>
      </c>
      <c r="C19" s="33">
        <v>0</v>
      </c>
      <c r="D19" s="33">
        <v>0</v>
      </c>
      <c r="E19" s="33">
        <v>0</v>
      </c>
      <c r="F19" s="33">
        <v>0</v>
      </c>
      <c r="G19" s="33">
        <v>0</v>
      </c>
      <c r="H19" s="33">
        <v>0</v>
      </c>
      <c r="I19" s="34">
        <v>0</v>
      </c>
      <c r="J19" s="33">
        <v>0</v>
      </c>
    </row>
    <row r="20" spans="1:10" ht="15.75" x14ac:dyDescent="0.25">
      <c r="A20" s="92" t="s">
        <v>101</v>
      </c>
      <c r="B20" s="90" t="s">
        <v>85</v>
      </c>
      <c r="C20" s="33">
        <v>1</v>
      </c>
      <c r="D20" s="33">
        <v>0</v>
      </c>
      <c r="E20" s="33">
        <v>9448</v>
      </c>
      <c r="F20" s="33">
        <v>0</v>
      </c>
      <c r="G20" s="33">
        <v>3737</v>
      </c>
      <c r="H20" s="33">
        <v>5711</v>
      </c>
      <c r="I20" s="34">
        <v>11964307.449999999</v>
      </c>
      <c r="J20" s="33">
        <v>80826.89</v>
      </c>
    </row>
    <row r="21" spans="1:10" ht="15.75" x14ac:dyDescent="0.25">
      <c r="A21" s="92" t="s">
        <v>102</v>
      </c>
      <c r="B21" s="90" t="s">
        <v>86</v>
      </c>
      <c r="C21" s="33">
        <v>0</v>
      </c>
      <c r="D21" s="33">
        <v>0</v>
      </c>
      <c r="E21" s="33">
        <v>0</v>
      </c>
      <c r="F21" s="33">
        <v>0</v>
      </c>
      <c r="G21" s="33">
        <v>0</v>
      </c>
      <c r="H21" s="33">
        <v>0</v>
      </c>
      <c r="I21" s="34">
        <v>0</v>
      </c>
      <c r="J21" s="33">
        <v>0</v>
      </c>
    </row>
    <row r="22" spans="1:10" ht="15.75" x14ac:dyDescent="0.25">
      <c r="A22" s="92" t="s">
        <v>103</v>
      </c>
      <c r="B22" s="52" t="s">
        <v>106</v>
      </c>
      <c r="C22" s="33">
        <v>0</v>
      </c>
      <c r="D22" s="33">
        <v>0</v>
      </c>
      <c r="E22" s="33">
        <v>0</v>
      </c>
      <c r="F22" s="33">
        <v>0</v>
      </c>
      <c r="G22" s="33">
        <v>0</v>
      </c>
      <c r="H22" s="33">
        <v>0</v>
      </c>
      <c r="I22" s="34">
        <v>0</v>
      </c>
      <c r="J22" s="33">
        <v>0</v>
      </c>
    </row>
    <row r="23" spans="1:10" ht="15.75" x14ac:dyDescent="0.25">
      <c r="A23" s="92" t="s">
        <v>104</v>
      </c>
      <c r="B23" s="52" t="s">
        <v>87</v>
      </c>
      <c r="C23" s="33">
        <v>0</v>
      </c>
      <c r="D23" s="33">
        <v>0</v>
      </c>
      <c r="E23" s="33">
        <v>0</v>
      </c>
      <c r="F23" s="33">
        <v>0</v>
      </c>
      <c r="G23" s="33">
        <v>0</v>
      </c>
      <c r="H23" s="33">
        <v>0</v>
      </c>
      <c r="I23" s="34">
        <v>0</v>
      </c>
      <c r="J23" s="33">
        <v>0</v>
      </c>
    </row>
    <row r="24" spans="1:10" ht="15.75" x14ac:dyDescent="0.25">
      <c r="A24" s="92" t="s">
        <v>105</v>
      </c>
      <c r="B24" s="52" t="s">
        <v>107</v>
      </c>
      <c r="C24" s="33">
        <v>0</v>
      </c>
      <c r="D24" s="33">
        <v>0</v>
      </c>
      <c r="E24" s="33">
        <v>0</v>
      </c>
      <c r="F24" s="33">
        <v>0</v>
      </c>
      <c r="G24" s="33">
        <v>0</v>
      </c>
      <c r="H24" s="33">
        <v>0</v>
      </c>
      <c r="I24" s="34">
        <v>0</v>
      </c>
      <c r="J24" s="33">
        <v>0</v>
      </c>
    </row>
    <row r="25" spans="1:10" ht="15.75" x14ac:dyDescent="0.25">
      <c r="A25" s="228" t="s">
        <v>399</v>
      </c>
      <c r="B25" s="229" t="s">
        <v>400</v>
      </c>
      <c r="C25" s="33">
        <v>0</v>
      </c>
      <c r="D25" s="33">
        <v>0</v>
      </c>
      <c r="E25" s="33">
        <v>0</v>
      </c>
      <c r="F25" s="33">
        <v>0</v>
      </c>
      <c r="G25" s="33">
        <v>0</v>
      </c>
      <c r="H25" s="33">
        <v>0</v>
      </c>
      <c r="I25" s="34">
        <v>0</v>
      </c>
      <c r="J25" s="33">
        <v>0</v>
      </c>
    </row>
    <row r="26" spans="1:10" ht="16.5" thickBot="1" x14ac:dyDescent="0.3">
      <c r="A26" s="94"/>
      <c r="B26" s="115" t="s">
        <v>0</v>
      </c>
      <c r="C26" s="256">
        <v>5</v>
      </c>
      <c r="D26" s="257">
        <v>0</v>
      </c>
      <c r="E26" s="257">
        <v>23454</v>
      </c>
      <c r="F26" s="257">
        <v>0</v>
      </c>
      <c r="G26" s="257">
        <v>16716</v>
      </c>
      <c r="H26" s="257">
        <v>6738</v>
      </c>
      <c r="I26" s="258">
        <v>36808516.092</v>
      </c>
      <c r="J26" s="257">
        <v>379534.32500000001</v>
      </c>
    </row>
    <row r="27" spans="1:10" ht="14.25" customHeight="1" thickTop="1" x14ac:dyDescent="0.25">
      <c r="A27" s="136" t="s">
        <v>374</v>
      </c>
      <c r="B27" s="137"/>
      <c r="C27" s="137"/>
      <c r="D27" s="138"/>
      <c r="E27" s="138"/>
      <c r="F27" s="138"/>
      <c r="G27" s="138"/>
      <c r="H27" s="138"/>
      <c r="I27" s="138"/>
      <c r="J27" s="138"/>
    </row>
    <row r="28" spans="1:10" ht="24.95" customHeight="1" x14ac:dyDescent="0.2">
      <c r="A28" s="301" t="s">
        <v>256</v>
      </c>
      <c r="B28" s="301"/>
      <c r="C28" s="301"/>
      <c r="D28" s="301"/>
      <c r="E28" s="301"/>
      <c r="F28" s="301"/>
      <c r="G28" s="301"/>
      <c r="H28" s="301"/>
      <c r="I28" s="301"/>
      <c r="J28" s="301"/>
    </row>
    <row r="29" spans="1:10" s="3" customFormat="1" ht="24.95" customHeight="1" x14ac:dyDescent="0.2">
      <c r="A29" s="295" t="s">
        <v>260</v>
      </c>
      <c r="B29" s="295"/>
      <c r="C29" s="295"/>
      <c r="D29" s="295"/>
      <c r="E29" s="295"/>
      <c r="F29" s="295"/>
      <c r="G29" s="295"/>
      <c r="H29" s="295"/>
      <c r="I29" s="295"/>
      <c r="J29" s="295"/>
    </row>
    <row r="30" spans="1:10" s="3" customFormat="1" x14ac:dyDescent="0.2">
      <c r="A30" s="125"/>
      <c r="B30" s="122"/>
      <c r="C30" s="122"/>
      <c r="D30" s="122"/>
      <c r="E30" s="122"/>
      <c r="F30" s="122"/>
      <c r="G30" s="122"/>
      <c r="H30" s="122"/>
      <c r="I30" s="122"/>
    </row>
  </sheetData>
  <mergeCells count="10">
    <mergeCell ref="A28:J28"/>
    <mergeCell ref="A29:J29"/>
    <mergeCell ref="B2:J2"/>
    <mergeCell ref="A6:A7"/>
    <mergeCell ref="B6:B7"/>
    <mergeCell ref="A4:J4"/>
    <mergeCell ref="I6:I7"/>
    <mergeCell ref="J6:J7"/>
    <mergeCell ref="C6:D6"/>
    <mergeCell ref="E6:H6"/>
  </mergeCells>
  <pageMargins left="0.9055118110236221" right="0.70866141732283472" top="0.74803149606299213" bottom="0.74803149606299213" header="0.31496062992125984" footer="0.31496062992125984"/>
  <pageSetup paperSize="14" scale="79" orientation="landscape" r:id="rId1"/>
  <headerFooter>
    <oddFooter>&amp;C3</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P27"/>
  <sheetViews>
    <sheetView showGridLines="0" zoomScale="80" zoomScaleNormal="80" workbookViewId="0"/>
  </sheetViews>
  <sheetFormatPr baseColWidth="10" defaultRowHeight="12.75" x14ac:dyDescent="0.2"/>
  <cols>
    <col min="1" max="1" width="32.140625" style="1" customWidth="1"/>
    <col min="2" max="3" width="10.42578125" style="1" customWidth="1"/>
    <col min="4" max="4" width="8.5703125" style="1" customWidth="1"/>
    <col min="5" max="6" width="10.42578125" style="1" customWidth="1"/>
    <col min="7" max="7" width="8.5703125" style="1" customWidth="1"/>
    <col min="8" max="9" width="10.42578125" style="1" customWidth="1"/>
    <col min="10" max="10" width="8.5703125" style="1" customWidth="1"/>
    <col min="11" max="11" width="10.7109375" style="1" customWidth="1"/>
    <col min="12" max="12" width="10.5703125" style="1" customWidth="1"/>
    <col min="13" max="13" width="8.5703125" style="1" customWidth="1"/>
    <col min="14" max="15" width="10.42578125" style="1" customWidth="1"/>
    <col min="16" max="16" width="8.5703125" style="1" customWidth="1"/>
    <col min="17" max="16384" width="11.42578125" style="1"/>
  </cols>
  <sheetData>
    <row r="1" spans="1:16" x14ac:dyDescent="0.2">
      <c r="A1" s="2" t="s">
        <v>405</v>
      </c>
    </row>
    <row r="2" spans="1:16" ht="18" customHeight="1" x14ac:dyDescent="0.25">
      <c r="A2" s="326" t="s">
        <v>74</v>
      </c>
      <c r="B2" s="314"/>
      <c r="C2" s="314"/>
      <c r="D2" s="314"/>
      <c r="E2" s="314"/>
      <c r="F2" s="314"/>
      <c r="G2" s="314"/>
      <c r="H2" s="314"/>
      <c r="I2" s="314"/>
      <c r="J2" s="314"/>
      <c r="K2" s="314"/>
      <c r="L2" s="314"/>
      <c r="M2" s="314"/>
      <c r="N2" s="314"/>
      <c r="O2" s="314"/>
      <c r="P2" s="314"/>
    </row>
    <row r="3" spans="1:16" ht="12.75" customHeight="1" x14ac:dyDescent="0.2"/>
    <row r="4" spans="1:16" ht="15.75" customHeight="1" x14ac:dyDescent="0.25">
      <c r="A4" s="326" t="s">
        <v>214</v>
      </c>
      <c r="B4" s="314"/>
      <c r="C4" s="314"/>
      <c r="D4" s="314"/>
      <c r="E4" s="314"/>
      <c r="F4" s="314"/>
      <c r="G4" s="314"/>
      <c r="H4" s="314"/>
      <c r="I4" s="314"/>
      <c r="J4" s="314"/>
      <c r="K4" s="314"/>
      <c r="L4" s="314"/>
      <c r="M4" s="314"/>
      <c r="N4" s="314"/>
      <c r="O4" s="314"/>
      <c r="P4" s="314"/>
    </row>
    <row r="5" spans="1:16" ht="13.5" customHeight="1" thickBot="1" x14ac:dyDescent="0.25"/>
    <row r="6" spans="1:16" ht="15" customHeight="1" thickTop="1" x14ac:dyDescent="0.2">
      <c r="A6" s="65"/>
      <c r="B6" s="51" t="s">
        <v>162</v>
      </c>
      <c r="C6" s="51"/>
      <c r="D6" s="51"/>
      <c r="E6" s="51"/>
      <c r="F6" s="51"/>
      <c r="G6" s="51"/>
      <c r="H6" s="51"/>
      <c r="I6" s="51"/>
      <c r="J6" s="59"/>
      <c r="K6" s="51" t="s">
        <v>161</v>
      </c>
      <c r="L6" s="51"/>
      <c r="M6" s="59"/>
      <c r="N6" s="82"/>
      <c r="O6" s="371" t="s">
        <v>204</v>
      </c>
      <c r="P6" s="82"/>
    </row>
    <row r="7" spans="1:16" ht="15" customHeight="1" x14ac:dyDescent="0.2">
      <c r="A7" s="60" t="s">
        <v>26</v>
      </c>
      <c r="B7" s="48" t="s">
        <v>1</v>
      </c>
      <c r="C7" s="69"/>
      <c r="D7" s="49"/>
      <c r="E7" s="48" t="s">
        <v>28</v>
      </c>
      <c r="F7" s="69"/>
      <c r="G7" s="49"/>
      <c r="H7" s="48" t="s">
        <v>0</v>
      </c>
      <c r="I7" s="69"/>
      <c r="J7" s="49"/>
      <c r="K7" s="43" t="s">
        <v>2</v>
      </c>
      <c r="L7" s="44"/>
      <c r="M7" s="38"/>
      <c r="N7" s="81"/>
      <c r="O7" s="409"/>
      <c r="P7" s="83"/>
    </row>
    <row r="8" spans="1:16" ht="15" customHeight="1" x14ac:dyDescent="0.2">
      <c r="A8" s="592"/>
      <c r="B8" s="72" t="s">
        <v>3</v>
      </c>
      <c r="C8" s="72" t="s">
        <v>4</v>
      </c>
      <c r="D8" s="38" t="s">
        <v>0</v>
      </c>
      <c r="E8" s="72" t="s">
        <v>3</v>
      </c>
      <c r="F8" s="72" t="s">
        <v>4</v>
      </c>
      <c r="G8" s="38" t="s">
        <v>0</v>
      </c>
      <c r="H8" s="72" t="s">
        <v>3</v>
      </c>
      <c r="I8" s="72" t="s">
        <v>4</v>
      </c>
      <c r="J8" s="38" t="s">
        <v>0</v>
      </c>
      <c r="K8" s="38" t="s">
        <v>3</v>
      </c>
      <c r="L8" s="38" t="s">
        <v>4</v>
      </c>
      <c r="M8" s="38" t="s">
        <v>0</v>
      </c>
      <c r="N8" s="38" t="s">
        <v>3</v>
      </c>
      <c r="O8" s="38" t="s">
        <v>4</v>
      </c>
      <c r="P8" s="44" t="s">
        <v>0</v>
      </c>
    </row>
    <row r="9" spans="1:16" ht="18.75" customHeight="1" x14ac:dyDescent="0.25">
      <c r="A9" s="55" t="s">
        <v>30</v>
      </c>
      <c r="B9" s="12">
        <v>0</v>
      </c>
      <c r="C9" s="12">
        <v>0</v>
      </c>
      <c r="D9" s="12">
        <f>SUM(B9:C9)</f>
        <v>0</v>
      </c>
      <c r="E9" s="12">
        <v>0</v>
      </c>
      <c r="F9" s="12">
        <v>0</v>
      </c>
      <c r="G9" s="12">
        <f>SUM(E9:F9)</f>
        <v>0</v>
      </c>
      <c r="H9" s="12">
        <f>E9+B9</f>
        <v>0</v>
      </c>
      <c r="I9" s="12">
        <f>F9+C9</f>
        <v>0</v>
      </c>
      <c r="J9" s="12">
        <f>SUM(H9:I9)</f>
        <v>0</v>
      </c>
      <c r="K9" s="12">
        <v>17</v>
      </c>
      <c r="L9" s="12">
        <v>13</v>
      </c>
      <c r="M9" s="12">
        <f>SUM(K9:L9)</f>
        <v>30</v>
      </c>
      <c r="N9" s="12">
        <f>K9+H9</f>
        <v>17</v>
      </c>
      <c r="O9" s="12">
        <f>L9+I9</f>
        <v>13</v>
      </c>
      <c r="P9" s="29">
        <f>SUM(N9:O9)</f>
        <v>30</v>
      </c>
    </row>
    <row r="10" spans="1:16" ht="18.75" customHeight="1" x14ac:dyDescent="0.25">
      <c r="A10" s="56" t="s">
        <v>31</v>
      </c>
      <c r="B10" s="12">
        <v>41</v>
      </c>
      <c r="C10" s="12">
        <v>0</v>
      </c>
      <c r="D10" s="12">
        <f t="shared" ref="D10:D24" si="0">SUM(B10:C10)</f>
        <v>41</v>
      </c>
      <c r="E10" s="12">
        <v>0</v>
      </c>
      <c r="F10" s="12">
        <v>0</v>
      </c>
      <c r="G10" s="12">
        <f t="shared" ref="G10:G24" si="1">SUM(E10:F10)</f>
        <v>0</v>
      </c>
      <c r="H10" s="12">
        <f t="shared" ref="H10:I24" si="2">E10+B10</f>
        <v>41</v>
      </c>
      <c r="I10" s="12">
        <f t="shared" si="2"/>
        <v>0</v>
      </c>
      <c r="J10" s="12">
        <f t="shared" ref="J10:J24" si="3">SUM(H10:I10)</f>
        <v>41</v>
      </c>
      <c r="K10" s="12">
        <v>0</v>
      </c>
      <c r="L10" s="12">
        <v>0</v>
      </c>
      <c r="M10" s="12">
        <f t="shared" ref="M10:M24" si="4">SUM(K10:L10)</f>
        <v>0</v>
      </c>
      <c r="N10" s="12">
        <f t="shared" ref="N10:O24" si="5">K10+H10</f>
        <v>41</v>
      </c>
      <c r="O10" s="12">
        <f t="shared" si="5"/>
        <v>0</v>
      </c>
      <c r="P10" s="29">
        <f t="shared" ref="P10:P24" si="6">SUM(N10:O10)</f>
        <v>41</v>
      </c>
    </row>
    <row r="11" spans="1:16" ht="18.75" customHeight="1" x14ac:dyDescent="0.25">
      <c r="A11" s="56" t="s">
        <v>32</v>
      </c>
      <c r="B11" s="12">
        <v>0</v>
      </c>
      <c r="C11" s="12">
        <v>0</v>
      </c>
      <c r="D11" s="12">
        <f t="shared" si="0"/>
        <v>0</v>
      </c>
      <c r="E11" s="12">
        <v>0</v>
      </c>
      <c r="F11" s="12">
        <v>0</v>
      </c>
      <c r="G11" s="12">
        <f t="shared" si="1"/>
        <v>0</v>
      </c>
      <c r="H11" s="12">
        <f t="shared" si="2"/>
        <v>0</v>
      </c>
      <c r="I11" s="12">
        <f t="shared" si="2"/>
        <v>0</v>
      </c>
      <c r="J11" s="12">
        <f t="shared" si="3"/>
        <v>0</v>
      </c>
      <c r="K11" s="12">
        <v>0</v>
      </c>
      <c r="L11" s="12">
        <v>0</v>
      </c>
      <c r="M11" s="12">
        <f t="shared" si="4"/>
        <v>0</v>
      </c>
      <c r="N11" s="12">
        <f t="shared" si="5"/>
        <v>0</v>
      </c>
      <c r="O11" s="12">
        <f t="shared" si="5"/>
        <v>0</v>
      </c>
      <c r="P11" s="29">
        <f t="shared" si="6"/>
        <v>0</v>
      </c>
    </row>
    <row r="12" spans="1:16" ht="18.75" customHeight="1" x14ac:dyDescent="0.25">
      <c r="A12" s="56" t="s">
        <v>33</v>
      </c>
      <c r="B12" s="12">
        <v>0</v>
      </c>
      <c r="C12" s="12">
        <v>0</v>
      </c>
      <c r="D12" s="12">
        <f t="shared" si="0"/>
        <v>0</v>
      </c>
      <c r="E12" s="12">
        <v>0</v>
      </c>
      <c r="F12" s="12">
        <v>0</v>
      </c>
      <c r="G12" s="12">
        <f t="shared" si="1"/>
        <v>0</v>
      </c>
      <c r="H12" s="12">
        <f t="shared" si="2"/>
        <v>0</v>
      </c>
      <c r="I12" s="12">
        <f t="shared" si="2"/>
        <v>0</v>
      </c>
      <c r="J12" s="12">
        <f t="shared" si="3"/>
        <v>0</v>
      </c>
      <c r="K12" s="12">
        <v>0</v>
      </c>
      <c r="L12" s="12">
        <v>0</v>
      </c>
      <c r="M12" s="12">
        <f t="shared" si="4"/>
        <v>0</v>
      </c>
      <c r="N12" s="12">
        <f t="shared" si="5"/>
        <v>0</v>
      </c>
      <c r="O12" s="12">
        <f t="shared" si="5"/>
        <v>0</v>
      </c>
      <c r="P12" s="29">
        <f t="shared" si="6"/>
        <v>0</v>
      </c>
    </row>
    <row r="13" spans="1:16" ht="18.75" customHeight="1" x14ac:dyDescent="0.25">
      <c r="A13" s="56" t="s">
        <v>34</v>
      </c>
      <c r="B13" s="12">
        <v>38</v>
      </c>
      <c r="C13" s="12">
        <v>82</v>
      </c>
      <c r="D13" s="12">
        <f t="shared" si="0"/>
        <v>120</v>
      </c>
      <c r="E13" s="12">
        <v>0</v>
      </c>
      <c r="F13" s="12">
        <v>0</v>
      </c>
      <c r="G13" s="12">
        <f t="shared" si="1"/>
        <v>0</v>
      </c>
      <c r="H13" s="12">
        <f t="shared" si="2"/>
        <v>38</v>
      </c>
      <c r="I13" s="12">
        <f t="shared" si="2"/>
        <v>82</v>
      </c>
      <c r="J13" s="12">
        <f t="shared" si="3"/>
        <v>120</v>
      </c>
      <c r="K13" s="12">
        <v>0</v>
      </c>
      <c r="L13" s="12">
        <v>0</v>
      </c>
      <c r="M13" s="12">
        <f t="shared" si="4"/>
        <v>0</v>
      </c>
      <c r="N13" s="12">
        <f t="shared" si="5"/>
        <v>38</v>
      </c>
      <c r="O13" s="12">
        <f t="shared" si="5"/>
        <v>82</v>
      </c>
      <c r="P13" s="29">
        <f t="shared" si="6"/>
        <v>120</v>
      </c>
    </row>
    <row r="14" spans="1:16" ht="18.75" customHeight="1" x14ac:dyDescent="0.25">
      <c r="A14" s="56" t="s">
        <v>35</v>
      </c>
      <c r="B14" s="12">
        <v>417</v>
      </c>
      <c r="C14" s="12">
        <v>125</v>
      </c>
      <c r="D14" s="12">
        <f t="shared" si="0"/>
        <v>542</v>
      </c>
      <c r="E14" s="12">
        <v>0</v>
      </c>
      <c r="F14" s="12">
        <v>0</v>
      </c>
      <c r="G14" s="12">
        <f t="shared" si="1"/>
        <v>0</v>
      </c>
      <c r="H14" s="12">
        <f t="shared" si="2"/>
        <v>417</v>
      </c>
      <c r="I14" s="12">
        <f t="shared" si="2"/>
        <v>125</v>
      </c>
      <c r="J14" s="12">
        <f t="shared" si="3"/>
        <v>542</v>
      </c>
      <c r="K14" s="12">
        <v>0</v>
      </c>
      <c r="L14" s="12">
        <v>0</v>
      </c>
      <c r="M14" s="12">
        <f t="shared" si="4"/>
        <v>0</v>
      </c>
      <c r="N14" s="12">
        <f t="shared" si="5"/>
        <v>417</v>
      </c>
      <c r="O14" s="12">
        <f t="shared" si="5"/>
        <v>125</v>
      </c>
      <c r="P14" s="29">
        <f t="shared" si="6"/>
        <v>542</v>
      </c>
    </row>
    <row r="15" spans="1:16" ht="18.75" customHeight="1" x14ac:dyDescent="0.25">
      <c r="A15" s="56" t="s">
        <v>36</v>
      </c>
      <c r="B15" s="12">
        <v>14</v>
      </c>
      <c r="C15" s="12">
        <v>30</v>
      </c>
      <c r="D15" s="12">
        <f t="shared" si="0"/>
        <v>44</v>
      </c>
      <c r="E15" s="12">
        <v>0</v>
      </c>
      <c r="F15" s="12">
        <v>0</v>
      </c>
      <c r="G15" s="12">
        <f t="shared" si="1"/>
        <v>0</v>
      </c>
      <c r="H15" s="12">
        <f t="shared" si="2"/>
        <v>14</v>
      </c>
      <c r="I15" s="12">
        <f t="shared" si="2"/>
        <v>30</v>
      </c>
      <c r="J15" s="12">
        <f t="shared" si="3"/>
        <v>44</v>
      </c>
      <c r="K15" s="12">
        <v>0</v>
      </c>
      <c r="L15" s="12">
        <v>0</v>
      </c>
      <c r="M15" s="12">
        <f t="shared" si="4"/>
        <v>0</v>
      </c>
      <c r="N15" s="12">
        <f t="shared" si="5"/>
        <v>14</v>
      </c>
      <c r="O15" s="12">
        <f t="shared" si="5"/>
        <v>30</v>
      </c>
      <c r="P15" s="29">
        <f t="shared" si="6"/>
        <v>44</v>
      </c>
    </row>
    <row r="16" spans="1:16" ht="18.75" customHeight="1" x14ac:dyDescent="0.25">
      <c r="A16" s="56" t="s">
        <v>37</v>
      </c>
      <c r="B16" s="12">
        <v>60</v>
      </c>
      <c r="C16" s="12">
        <v>14</v>
      </c>
      <c r="D16" s="12">
        <f t="shared" si="0"/>
        <v>74</v>
      </c>
      <c r="E16" s="12">
        <v>0</v>
      </c>
      <c r="F16" s="12">
        <v>0</v>
      </c>
      <c r="G16" s="12">
        <f t="shared" si="1"/>
        <v>0</v>
      </c>
      <c r="H16" s="12">
        <f t="shared" si="2"/>
        <v>60</v>
      </c>
      <c r="I16" s="12">
        <f t="shared" si="2"/>
        <v>14</v>
      </c>
      <c r="J16" s="12">
        <f t="shared" si="3"/>
        <v>74</v>
      </c>
      <c r="K16" s="12">
        <v>30</v>
      </c>
      <c r="L16" s="12">
        <v>30</v>
      </c>
      <c r="M16" s="12">
        <f t="shared" si="4"/>
        <v>60</v>
      </c>
      <c r="N16" s="12">
        <f t="shared" si="5"/>
        <v>90</v>
      </c>
      <c r="O16" s="12">
        <f t="shared" si="5"/>
        <v>44</v>
      </c>
      <c r="P16" s="29">
        <f t="shared" si="6"/>
        <v>134</v>
      </c>
    </row>
    <row r="17" spans="1:16" ht="18.75" customHeight="1" x14ac:dyDescent="0.25">
      <c r="A17" s="56" t="s">
        <v>398</v>
      </c>
      <c r="B17" s="12">
        <v>0</v>
      </c>
      <c r="C17" s="12">
        <v>14</v>
      </c>
      <c r="D17" s="12">
        <f t="shared" si="0"/>
        <v>14</v>
      </c>
      <c r="E17" s="12">
        <v>0</v>
      </c>
      <c r="F17" s="12">
        <v>0</v>
      </c>
      <c r="G17" s="12">
        <f t="shared" si="1"/>
        <v>0</v>
      </c>
      <c r="H17" s="12">
        <f t="shared" si="2"/>
        <v>0</v>
      </c>
      <c r="I17" s="12">
        <f t="shared" si="2"/>
        <v>14</v>
      </c>
      <c r="J17" s="12">
        <f t="shared" si="3"/>
        <v>14</v>
      </c>
      <c r="K17" s="12">
        <v>0</v>
      </c>
      <c r="L17" s="12">
        <v>0</v>
      </c>
      <c r="M17" s="12">
        <f t="shared" si="4"/>
        <v>0</v>
      </c>
      <c r="N17" s="12">
        <f t="shared" si="5"/>
        <v>0</v>
      </c>
      <c r="O17" s="12">
        <f t="shared" si="5"/>
        <v>14</v>
      </c>
      <c r="P17" s="29">
        <f t="shared" si="6"/>
        <v>14</v>
      </c>
    </row>
    <row r="18" spans="1:16" ht="18.75" customHeight="1" x14ac:dyDescent="0.25">
      <c r="A18" s="56" t="s">
        <v>38</v>
      </c>
      <c r="B18" s="12">
        <v>220</v>
      </c>
      <c r="C18" s="12">
        <v>31</v>
      </c>
      <c r="D18" s="12">
        <f t="shared" si="0"/>
        <v>251</v>
      </c>
      <c r="E18" s="12">
        <v>0</v>
      </c>
      <c r="F18" s="12">
        <v>0</v>
      </c>
      <c r="G18" s="12">
        <f t="shared" si="1"/>
        <v>0</v>
      </c>
      <c r="H18" s="12">
        <f t="shared" si="2"/>
        <v>220</v>
      </c>
      <c r="I18" s="12">
        <f t="shared" si="2"/>
        <v>31</v>
      </c>
      <c r="J18" s="12">
        <f t="shared" si="3"/>
        <v>251</v>
      </c>
      <c r="K18" s="12">
        <v>45</v>
      </c>
      <c r="L18" s="12">
        <v>60</v>
      </c>
      <c r="M18" s="12">
        <f t="shared" si="4"/>
        <v>105</v>
      </c>
      <c r="N18" s="12">
        <f t="shared" si="5"/>
        <v>265</v>
      </c>
      <c r="O18" s="12">
        <f t="shared" si="5"/>
        <v>91</v>
      </c>
      <c r="P18" s="29">
        <f t="shared" si="6"/>
        <v>356</v>
      </c>
    </row>
    <row r="19" spans="1:16" ht="18.75" customHeight="1" x14ac:dyDescent="0.25">
      <c r="A19" s="56" t="s">
        <v>39</v>
      </c>
      <c r="B19" s="12">
        <v>52</v>
      </c>
      <c r="C19" s="12">
        <v>100</v>
      </c>
      <c r="D19" s="12">
        <f t="shared" si="0"/>
        <v>152</v>
      </c>
      <c r="E19" s="12">
        <v>0</v>
      </c>
      <c r="F19" s="12">
        <v>0</v>
      </c>
      <c r="G19" s="12">
        <f t="shared" si="1"/>
        <v>0</v>
      </c>
      <c r="H19" s="12">
        <f t="shared" si="2"/>
        <v>52</v>
      </c>
      <c r="I19" s="12">
        <f t="shared" si="2"/>
        <v>100</v>
      </c>
      <c r="J19" s="12">
        <f t="shared" si="3"/>
        <v>152</v>
      </c>
      <c r="K19" s="12">
        <v>51</v>
      </c>
      <c r="L19" s="12">
        <v>102</v>
      </c>
      <c r="M19" s="12">
        <f t="shared" si="4"/>
        <v>153</v>
      </c>
      <c r="N19" s="12">
        <f t="shared" si="5"/>
        <v>103</v>
      </c>
      <c r="O19" s="12">
        <f t="shared" si="5"/>
        <v>202</v>
      </c>
      <c r="P19" s="29">
        <f t="shared" si="6"/>
        <v>305</v>
      </c>
    </row>
    <row r="20" spans="1:16" ht="18.75" customHeight="1" x14ac:dyDescent="0.25">
      <c r="A20" s="56" t="s">
        <v>40</v>
      </c>
      <c r="B20" s="12">
        <v>72</v>
      </c>
      <c r="C20" s="12">
        <v>0</v>
      </c>
      <c r="D20" s="12">
        <f t="shared" si="0"/>
        <v>72</v>
      </c>
      <c r="E20" s="12">
        <v>0</v>
      </c>
      <c r="F20" s="12">
        <v>0</v>
      </c>
      <c r="G20" s="12">
        <f t="shared" si="1"/>
        <v>0</v>
      </c>
      <c r="H20" s="12">
        <f t="shared" si="2"/>
        <v>72</v>
      </c>
      <c r="I20" s="12">
        <f t="shared" si="2"/>
        <v>0</v>
      </c>
      <c r="J20" s="12">
        <f t="shared" si="3"/>
        <v>72</v>
      </c>
      <c r="K20" s="12">
        <v>0</v>
      </c>
      <c r="L20" s="12">
        <v>0</v>
      </c>
      <c r="M20" s="12">
        <f t="shared" si="4"/>
        <v>0</v>
      </c>
      <c r="N20" s="12">
        <f t="shared" si="5"/>
        <v>72</v>
      </c>
      <c r="O20" s="12">
        <f t="shared" si="5"/>
        <v>0</v>
      </c>
      <c r="P20" s="29">
        <f t="shared" si="6"/>
        <v>72</v>
      </c>
    </row>
    <row r="21" spans="1:16" ht="18.75" customHeight="1" x14ac:dyDescent="0.25">
      <c r="A21" s="57" t="s">
        <v>41</v>
      </c>
      <c r="B21" s="12">
        <v>90</v>
      </c>
      <c r="C21" s="12">
        <v>60</v>
      </c>
      <c r="D21" s="12">
        <f t="shared" si="0"/>
        <v>150</v>
      </c>
      <c r="E21" s="12">
        <v>0</v>
      </c>
      <c r="F21" s="12">
        <v>0</v>
      </c>
      <c r="G21" s="12">
        <f t="shared" si="1"/>
        <v>0</v>
      </c>
      <c r="H21" s="12">
        <f t="shared" si="2"/>
        <v>90</v>
      </c>
      <c r="I21" s="12">
        <f t="shared" si="2"/>
        <v>60</v>
      </c>
      <c r="J21" s="12">
        <f t="shared" si="3"/>
        <v>150</v>
      </c>
      <c r="K21" s="12">
        <v>0</v>
      </c>
      <c r="L21" s="12">
        <v>0</v>
      </c>
      <c r="M21" s="12">
        <f t="shared" si="4"/>
        <v>0</v>
      </c>
      <c r="N21" s="12">
        <f t="shared" si="5"/>
        <v>90</v>
      </c>
      <c r="O21" s="12">
        <f t="shared" si="5"/>
        <v>60</v>
      </c>
      <c r="P21" s="29">
        <f t="shared" si="6"/>
        <v>150</v>
      </c>
    </row>
    <row r="22" spans="1:16" ht="18.75" customHeight="1" x14ac:dyDescent="0.25">
      <c r="A22" s="57" t="s">
        <v>42</v>
      </c>
      <c r="B22" s="12">
        <v>30</v>
      </c>
      <c r="C22" s="12">
        <v>0</v>
      </c>
      <c r="D22" s="12">
        <f t="shared" si="0"/>
        <v>30</v>
      </c>
      <c r="E22" s="12">
        <v>0</v>
      </c>
      <c r="F22" s="12">
        <v>0</v>
      </c>
      <c r="G22" s="12">
        <f t="shared" si="1"/>
        <v>0</v>
      </c>
      <c r="H22" s="12">
        <f t="shared" si="2"/>
        <v>30</v>
      </c>
      <c r="I22" s="12">
        <f t="shared" si="2"/>
        <v>0</v>
      </c>
      <c r="J22" s="12">
        <f t="shared" si="3"/>
        <v>30</v>
      </c>
      <c r="K22" s="12">
        <v>11</v>
      </c>
      <c r="L22" s="12">
        <v>0</v>
      </c>
      <c r="M22" s="12">
        <f t="shared" si="4"/>
        <v>11</v>
      </c>
      <c r="N22" s="12">
        <f t="shared" si="5"/>
        <v>41</v>
      </c>
      <c r="O22" s="12">
        <f t="shared" si="5"/>
        <v>0</v>
      </c>
      <c r="P22" s="29">
        <f t="shared" si="6"/>
        <v>41</v>
      </c>
    </row>
    <row r="23" spans="1:16" ht="18.75" customHeight="1" x14ac:dyDescent="0.25">
      <c r="A23" s="56" t="s">
        <v>43</v>
      </c>
      <c r="B23" s="12">
        <v>0</v>
      </c>
      <c r="C23" s="12">
        <v>0</v>
      </c>
      <c r="D23" s="12">
        <f t="shared" si="0"/>
        <v>0</v>
      </c>
      <c r="E23" s="12">
        <v>0</v>
      </c>
      <c r="F23" s="12">
        <v>0</v>
      </c>
      <c r="G23" s="12">
        <f t="shared" si="1"/>
        <v>0</v>
      </c>
      <c r="H23" s="12">
        <f t="shared" si="2"/>
        <v>0</v>
      </c>
      <c r="I23" s="12">
        <f t="shared" si="2"/>
        <v>0</v>
      </c>
      <c r="J23" s="12">
        <f t="shared" si="3"/>
        <v>0</v>
      </c>
      <c r="K23" s="12">
        <v>0</v>
      </c>
      <c r="L23" s="12">
        <v>0</v>
      </c>
      <c r="M23" s="12">
        <f t="shared" si="4"/>
        <v>0</v>
      </c>
      <c r="N23" s="12">
        <f t="shared" si="5"/>
        <v>0</v>
      </c>
      <c r="O23" s="12">
        <f t="shared" si="5"/>
        <v>0</v>
      </c>
      <c r="P23" s="29">
        <f t="shared" si="6"/>
        <v>0</v>
      </c>
    </row>
    <row r="24" spans="1:16" ht="18.75" customHeight="1" x14ac:dyDescent="0.25">
      <c r="A24" s="56" t="s">
        <v>44</v>
      </c>
      <c r="B24" s="12">
        <v>1164</v>
      </c>
      <c r="C24" s="12">
        <v>447</v>
      </c>
      <c r="D24" s="12">
        <f t="shared" si="0"/>
        <v>1611</v>
      </c>
      <c r="E24" s="12">
        <v>0</v>
      </c>
      <c r="F24" s="12">
        <v>0</v>
      </c>
      <c r="G24" s="12">
        <f t="shared" si="1"/>
        <v>0</v>
      </c>
      <c r="H24" s="12">
        <f t="shared" si="2"/>
        <v>1164</v>
      </c>
      <c r="I24" s="12">
        <f t="shared" si="2"/>
        <v>447</v>
      </c>
      <c r="J24" s="12">
        <f t="shared" si="3"/>
        <v>1611</v>
      </c>
      <c r="K24" s="12">
        <v>27</v>
      </c>
      <c r="L24" s="12">
        <v>5</v>
      </c>
      <c r="M24" s="12">
        <f t="shared" si="4"/>
        <v>32</v>
      </c>
      <c r="N24" s="12">
        <f t="shared" si="5"/>
        <v>1191</v>
      </c>
      <c r="O24" s="12">
        <f t="shared" si="5"/>
        <v>452</v>
      </c>
      <c r="P24" s="29">
        <f t="shared" si="6"/>
        <v>1643</v>
      </c>
    </row>
    <row r="25" spans="1:16" ht="18.75" customHeight="1" thickBot="1" x14ac:dyDescent="0.3">
      <c r="A25" s="63" t="s">
        <v>0</v>
      </c>
      <c r="B25" s="71">
        <f>SUM(B9:B24)</f>
        <v>2198</v>
      </c>
      <c r="C25" s="71">
        <f t="shared" ref="C25:P25" si="7">SUM(C9:C24)</f>
        <v>903</v>
      </c>
      <c r="D25" s="71">
        <f t="shared" si="7"/>
        <v>3101</v>
      </c>
      <c r="E25" s="71">
        <f t="shared" si="7"/>
        <v>0</v>
      </c>
      <c r="F25" s="71">
        <f t="shared" si="7"/>
        <v>0</v>
      </c>
      <c r="G25" s="71">
        <f t="shared" si="7"/>
        <v>0</v>
      </c>
      <c r="H25" s="71">
        <f t="shared" si="7"/>
        <v>2198</v>
      </c>
      <c r="I25" s="71">
        <f t="shared" si="7"/>
        <v>903</v>
      </c>
      <c r="J25" s="71">
        <f t="shared" si="7"/>
        <v>3101</v>
      </c>
      <c r="K25" s="71">
        <f t="shared" si="7"/>
        <v>181</v>
      </c>
      <c r="L25" s="71">
        <f t="shared" si="7"/>
        <v>210</v>
      </c>
      <c r="M25" s="71">
        <f t="shared" si="7"/>
        <v>391</v>
      </c>
      <c r="N25" s="71">
        <f t="shared" si="7"/>
        <v>2379</v>
      </c>
      <c r="O25" s="71">
        <f t="shared" si="7"/>
        <v>1113</v>
      </c>
      <c r="P25" s="71">
        <f t="shared" si="7"/>
        <v>3492</v>
      </c>
    </row>
    <row r="26" spans="1:16" ht="13.5" thickTop="1" x14ac:dyDescent="0.2">
      <c r="A26" s="36" t="s">
        <v>222</v>
      </c>
    </row>
    <row r="27" spans="1:16" x14ac:dyDescent="0.2">
      <c r="A27" s="36" t="s">
        <v>370</v>
      </c>
    </row>
  </sheetData>
  <mergeCells count="3">
    <mergeCell ref="A2:P2"/>
    <mergeCell ref="A4:P4"/>
    <mergeCell ref="O6:O7"/>
  </mergeCells>
  <pageMargins left="0.82677165354330717" right="0.35433070866141736" top="1.3385826771653544" bottom="0.98425196850393704" header="0.51181102362204722" footer="0.51181102362204722"/>
  <pageSetup paperSize="14" scale="85" orientation="landscape" horizontalDpi="300" verticalDpi="300" r:id="rId1"/>
  <headerFooter alignWithMargins="0">
    <oddFooter>&amp;C38</oddFooter>
  </headerFooter>
  <legacyDrawingHF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V30"/>
  <sheetViews>
    <sheetView showGridLines="0" zoomScale="70" zoomScaleNormal="70" workbookViewId="0"/>
  </sheetViews>
  <sheetFormatPr baseColWidth="10" defaultRowHeight="12.75" x14ac:dyDescent="0.2"/>
  <cols>
    <col min="1" max="1" width="11.42578125" style="1"/>
    <col min="2" max="2" width="50.7109375" style="1" customWidth="1"/>
    <col min="3" max="3" width="10.7109375" style="1" bestFit="1" customWidth="1"/>
    <col min="4" max="4" width="10.28515625" style="1" bestFit="1" customWidth="1"/>
    <col min="5" max="5" width="10.28515625" style="1" customWidth="1"/>
    <col min="6" max="6" width="8.28515625" style="1" bestFit="1" customWidth="1"/>
    <col min="7" max="7" width="10.7109375" style="1" bestFit="1" customWidth="1"/>
    <col min="8" max="8" width="10.28515625" style="1" bestFit="1" customWidth="1"/>
    <col min="9" max="9" width="10.28515625" style="1" customWidth="1"/>
    <col min="10" max="10" width="7.28515625" style="1" bestFit="1" customWidth="1"/>
    <col min="11" max="11" width="10.7109375" style="1" bestFit="1" customWidth="1"/>
    <col min="12" max="12" width="10.28515625" style="1" bestFit="1" customWidth="1"/>
    <col min="13" max="13" width="10.28515625" style="1" customWidth="1"/>
    <col min="14" max="14" width="8.28515625" style="1" bestFit="1" customWidth="1"/>
    <col min="15" max="15" width="11.5703125" style="1" customWidth="1"/>
    <col min="16" max="17" width="10.42578125" style="1" customWidth="1"/>
    <col min="18" max="18" width="7.5703125" style="1" customWidth="1"/>
    <col min="19" max="19" width="10.7109375" style="1" bestFit="1" customWidth="1"/>
    <col min="20" max="20" width="10.28515625" style="1" bestFit="1" customWidth="1"/>
    <col min="21" max="21" width="10.28515625" style="1" customWidth="1"/>
    <col min="22" max="22" width="8.28515625" style="1" bestFit="1" customWidth="1"/>
    <col min="23" max="16384" width="11.42578125" style="1"/>
  </cols>
  <sheetData>
    <row r="1" spans="1:22" x14ac:dyDescent="0.2">
      <c r="A1" s="2" t="s">
        <v>405</v>
      </c>
      <c r="C1" s="2"/>
    </row>
    <row r="2" spans="1:22" ht="13.5" x14ac:dyDescent="0.25">
      <c r="A2" s="326" t="s">
        <v>75</v>
      </c>
      <c r="B2" s="287"/>
      <c r="C2" s="287"/>
      <c r="D2" s="287"/>
      <c r="E2" s="287"/>
      <c r="F2" s="287"/>
      <c r="G2" s="287"/>
      <c r="H2" s="287"/>
      <c r="I2" s="287"/>
      <c r="J2" s="287"/>
      <c r="K2" s="287"/>
      <c r="L2" s="287"/>
      <c r="M2" s="287"/>
      <c r="N2" s="287"/>
      <c r="O2" s="287"/>
      <c r="P2" s="287"/>
      <c r="Q2" s="287"/>
      <c r="R2" s="287"/>
      <c r="S2" s="287"/>
      <c r="T2" s="287"/>
      <c r="U2" s="287"/>
      <c r="V2" s="287"/>
    </row>
    <row r="4" spans="1:22" ht="19.5" customHeight="1" x14ac:dyDescent="0.25">
      <c r="A4" s="326" t="s">
        <v>215</v>
      </c>
      <c r="B4" s="287"/>
      <c r="C4" s="287"/>
      <c r="D4" s="287"/>
      <c r="E4" s="287"/>
      <c r="F4" s="287"/>
      <c r="G4" s="287"/>
      <c r="H4" s="287"/>
      <c r="I4" s="287"/>
      <c r="J4" s="287"/>
      <c r="K4" s="287"/>
      <c r="L4" s="287"/>
      <c r="M4" s="287"/>
      <c r="N4" s="287"/>
      <c r="O4" s="287"/>
      <c r="P4" s="287"/>
      <c r="Q4" s="287"/>
      <c r="R4" s="287"/>
      <c r="S4" s="287"/>
      <c r="T4" s="287"/>
      <c r="U4" s="287"/>
      <c r="V4" s="287"/>
    </row>
    <row r="5" spans="1:22" ht="13.5" customHeight="1" thickBot="1" x14ac:dyDescent="0.25"/>
    <row r="6" spans="1:22" ht="15" customHeight="1" thickTop="1" x14ac:dyDescent="0.2">
      <c r="A6" s="299" t="s">
        <v>89</v>
      </c>
      <c r="B6" s="298" t="s">
        <v>376</v>
      </c>
      <c r="C6" s="51" t="s">
        <v>162</v>
      </c>
      <c r="D6" s="51"/>
      <c r="E6" s="51"/>
      <c r="F6" s="51"/>
      <c r="G6" s="51"/>
      <c r="H6" s="51"/>
      <c r="I6" s="51"/>
      <c r="J6" s="51"/>
      <c r="K6" s="51"/>
      <c r="L6" s="51"/>
      <c r="M6" s="51"/>
      <c r="N6" s="59"/>
      <c r="O6" s="51" t="s">
        <v>161</v>
      </c>
      <c r="P6" s="51"/>
      <c r="Q6" s="51"/>
      <c r="R6" s="59"/>
      <c r="S6" s="82"/>
      <c r="T6" s="371" t="s">
        <v>204</v>
      </c>
      <c r="U6" s="277"/>
      <c r="V6" s="82"/>
    </row>
    <row r="7" spans="1:22" ht="15" customHeight="1" x14ac:dyDescent="0.2">
      <c r="A7" s="410"/>
      <c r="B7" s="310"/>
      <c r="C7" s="48" t="s">
        <v>1</v>
      </c>
      <c r="D7" s="69"/>
      <c r="E7" s="69"/>
      <c r="F7" s="49"/>
      <c r="G7" s="48" t="s">
        <v>28</v>
      </c>
      <c r="H7" s="69"/>
      <c r="I7" s="69"/>
      <c r="J7" s="49"/>
      <c r="K7" s="48" t="s">
        <v>0</v>
      </c>
      <c r="L7" s="69"/>
      <c r="M7" s="69"/>
      <c r="N7" s="49"/>
      <c r="O7" s="43" t="s">
        <v>2</v>
      </c>
      <c r="P7" s="44"/>
      <c r="Q7" s="44"/>
      <c r="R7" s="38"/>
      <c r="S7" s="81"/>
      <c r="T7" s="409"/>
      <c r="U7" s="278"/>
      <c r="V7" s="83"/>
    </row>
    <row r="8" spans="1:22" ht="35.25" customHeight="1" x14ac:dyDescent="0.2">
      <c r="A8" s="302"/>
      <c r="B8" s="300"/>
      <c r="C8" s="236" t="s">
        <v>3</v>
      </c>
      <c r="D8" s="236" t="s">
        <v>4</v>
      </c>
      <c r="E8" s="237" t="s">
        <v>400</v>
      </c>
      <c r="F8" s="238" t="s">
        <v>0</v>
      </c>
      <c r="G8" s="236" t="s">
        <v>3</v>
      </c>
      <c r="H8" s="236" t="s">
        <v>4</v>
      </c>
      <c r="I8" s="237" t="s">
        <v>400</v>
      </c>
      <c r="J8" s="238" t="s">
        <v>0</v>
      </c>
      <c r="K8" s="236" t="s">
        <v>3</v>
      </c>
      <c r="L8" s="236" t="s">
        <v>4</v>
      </c>
      <c r="M8" s="237" t="s">
        <v>400</v>
      </c>
      <c r="N8" s="238" t="s">
        <v>0</v>
      </c>
      <c r="O8" s="236" t="s">
        <v>3</v>
      </c>
      <c r="P8" s="236" t="s">
        <v>4</v>
      </c>
      <c r="Q8" s="237" t="s">
        <v>400</v>
      </c>
      <c r="R8" s="238" t="s">
        <v>0</v>
      </c>
      <c r="S8" s="239" t="s">
        <v>3</v>
      </c>
      <c r="T8" s="239" t="s">
        <v>4</v>
      </c>
      <c r="U8" s="240" t="s">
        <v>400</v>
      </c>
      <c r="V8" s="241" t="s">
        <v>0</v>
      </c>
    </row>
    <row r="9" spans="1:22" ht="18.75" customHeight="1" x14ac:dyDescent="0.25">
      <c r="A9" s="91" t="s">
        <v>90</v>
      </c>
      <c r="B9" s="90" t="s">
        <v>79</v>
      </c>
      <c r="C9" s="12">
        <v>0</v>
      </c>
      <c r="D9" s="12">
        <v>0</v>
      </c>
      <c r="E9" s="12">
        <v>0</v>
      </c>
      <c r="F9" s="12">
        <v>0</v>
      </c>
      <c r="G9" s="12">
        <v>0</v>
      </c>
      <c r="H9" s="12">
        <v>0</v>
      </c>
      <c r="I9" s="12">
        <v>0</v>
      </c>
      <c r="J9" s="12">
        <f>SUM(G9:I9)</f>
        <v>0</v>
      </c>
      <c r="K9" s="12">
        <f>G9+C9</f>
        <v>0</v>
      </c>
      <c r="L9" s="12">
        <f t="shared" ref="L9:M24" si="0">H9+D9</f>
        <v>0</v>
      </c>
      <c r="M9" s="12">
        <f t="shared" si="0"/>
        <v>0</v>
      </c>
      <c r="N9" s="12">
        <f>SUM(K9:M9)</f>
        <v>0</v>
      </c>
      <c r="O9" s="12">
        <v>0</v>
      </c>
      <c r="P9" s="12">
        <v>0</v>
      </c>
      <c r="Q9" s="12">
        <v>0</v>
      </c>
      <c r="R9" s="12">
        <f>SUM(O9:Q9)</f>
        <v>0</v>
      </c>
      <c r="S9" s="27">
        <f>O9+K9</f>
        <v>0</v>
      </c>
      <c r="T9" s="27">
        <f t="shared" ref="T9:U24" si="1">P9+L9</f>
        <v>0</v>
      </c>
      <c r="U9" s="27">
        <f t="shared" si="1"/>
        <v>0</v>
      </c>
      <c r="V9" s="28">
        <f>SUM(S9:U9)</f>
        <v>0</v>
      </c>
    </row>
    <row r="10" spans="1:22" ht="18.75" customHeight="1" x14ac:dyDescent="0.25">
      <c r="A10" s="92" t="s">
        <v>91</v>
      </c>
      <c r="B10" s="90" t="s">
        <v>80</v>
      </c>
      <c r="C10" s="12">
        <v>0</v>
      </c>
      <c r="D10" s="12">
        <v>0</v>
      </c>
      <c r="E10" s="12">
        <v>0</v>
      </c>
      <c r="F10" s="12">
        <v>0</v>
      </c>
      <c r="G10" s="12">
        <v>0</v>
      </c>
      <c r="H10" s="12">
        <v>0</v>
      </c>
      <c r="I10" s="12">
        <v>0</v>
      </c>
      <c r="J10" s="12">
        <f t="shared" ref="J10:J25" si="2">SUM(G10:I10)</f>
        <v>0</v>
      </c>
      <c r="K10" s="12">
        <f t="shared" ref="K10:M25" si="3">G10+C10</f>
        <v>0</v>
      </c>
      <c r="L10" s="12">
        <f t="shared" si="0"/>
        <v>0</v>
      </c>
      <c r="M10" s="12">
        <f t="shared" si="0"/>
        <v>0</v>
      </c>
      <c r="N10" s="12">
        <f t="shared" ref="N10:N25" si="4">SUM(K10:M10)</f>
        <v>0</v>
      </c>
      <c r="O10" s="12">
        <v>0</v>
      </c>
      <c r="P10" s="12">
        <v>0</v>
      </c>
      <c r="Q10" s="12">
        <v>0</v>
      </c>
      <c r="R10" s="12">
        <f t="shared" ref="R10:R25" si="5">SUM(O10:Q10)</f>
        <v>0</v>
      </c>
      <c r="S10" s="27">
        <f t="shared" ref="S10:U25" si="6">O10+K10</f>
        <v>0</v>
      </c>
      <c r="T10" s="27">
        <f t="shared" si="1"/>
        <v>0</v>
      </c>
      <c r="U10" s="27">
        <f t="shared" si="1"/>
        <v>0</v>
      </c>
      <c r="V10" s="28">
        <f t="shared" ref="V10:V25" si="7">SUM(S10:U10)</f>
        <v>0</v>
      </c>
    </row>
    <row r="11" spans="1:22" ht="18.75" customHeight="1" x14ac:dyDescent="0.25">
      <c r="A11" s="92" t="s">
        <v>92</v>
      </c>
      <c r="B11" s="52" t="s">
        <v>81</v>
      </c>
      <c r="C11" s="12">
        <v>0</v>
      </c>
      <c r="D11" s="12">
        <v>0</v>
      </c>
      <c r="E11" s="12">
        <v>0</v>
      </c>
      <c r="F11" s="12">
        <v>0</v>
      </c>
      <c r="G11" s="12">
        <v>0</v>
      </c>
      <c r="H11" s="12">
        <v>0</v>
      </c>
      <c r="I11" s="12">
        <v>0</v>
      </c>
      <c r="J11" s="12">
        <f t="shared" si="2"/>
        <v>0</v>
      </c>
      <c r="K11" s="12">
        <f t="shared" si="3"/>
        <v>0</v>
      </c>
      <c r="L11" s="12">
        <f t="shared" si="0"/>
        <v>0</v>
      </c>
      <c r="M11" s="12">
        <f t="shared" si="0"/>
        <v>0</v>
      </c>
      <c r="N11" s="12">
        <f t="shared" si="4"/>
        <v>0</v>
      </c>
      <c r="O11" s="12">
        <v>0</v>
      </c>
      <c r="P11" s="12">
        <v>0</v>
      </c>
      <c r="Q11" s="12">
        <v>0</v>
      </c>
      <c r="R11" s="12">
        <f t="shared" si="5"/>
        <v>0</v>
      </c>
      <c r="S11" s="27">
        <f t="shared" si="6"/>
        <v>0</v>
      </c>
      <c r="T11" s="27">
        <f t="shared" si="1"/>
        <v>0</v>
      </c>
      <c r="U11" s="27">
        <f t="shared" si="1"/>
        <v>0</v>
      </c>
      <c r="V11" s="28">
        <f t="shared" si="7"/>
        <v>0</v>
      </c>
    </row>
    <row r="12" spans="1:22" ht="18.75" customHeight="1" x14ac:dyDescent="0.25">
      <c r="A12" s="92" t="s">
        <v>93</v>
      </c>
      <c r="B12" s="52" t="s">
        <v>82</v>
      </c>
      <c r="C12" s="12">
        <v>14</v>
      </c>
      <c r="D12" s="12">
        <v>0</v>
      </c>
      <c r="E12" s="12">
        <v>0</v>
      </c>
      <c r="F12" s="12">
        <v>0</v>
      </c>
      <c r="G12" s="12">
        <v>0</v>
      </c>
      <c r="H12" s="12">
        <v>0</v>
      </c>
      <c r="I12" s="12">
        <v>0</v>
      </c>
      <c r="J12" s="12">
        <f t="shared" si="2"/>
        <v>0</v>
      </c>
      <c r="K12" s="12">
        <f t="shared" si="3"/>
        <v>14</v>
      </c>
      <c r="L12" s="12">
        <f t="shared" si="0"/>
        <v>0</v>
      </c>
      <c r="M12" s="12">
        <f t="shared" si="0"/>
        <v>0</v>
      </c>
      <c r="N12" s="12">
        <f t="shared" si="4"/>
        <v>14</v>
      </c>
      <c r="O12" s="12">
        <v>0</v>
      </c>
      <c r="P12" s="12">
        <v>0</v>
      </c>
      <c r="Q12" s="12">
        <v>0</v>
      </c>
      <c r="R12" s="12">
        <f t="shared" si="5"/>
        <v>0</v>
      </c>
      <c r="S12" s="27">
        <f t="shared" si="6"/>
        <v>14</v>
      </c>
      <c r="T12" s="27">
        <f t="shared" si="1"/>
        <v>0</v>
      </c>
      <c r="U12" s="27">
        <f t="shared" si="1"/>
        <v>0</v>
      </c>
      <c r="V12" s="28">
        <f t="shared" si="7"/>
        <v>14</v>
      </c>
    </row>
    <row r="13" spans="1:22" ht="18.75" customHeight="1" x14ac:dyDescent="0.25">
      <c r="A13" s="92" t="s">
        <v>94</v>
      </c>
      <c r="B13" s="53" t="s">
        <v>88</v>
      </c>
      <c r="C13" s="12">
        <v>0</v>
      </c>
      <c r="D13" s="12">
        <v>0</v>
      </c>
      <c r="E13" s="12">
        <v>0</v>
      </c>
      <c r="F13" s="12">
        <v>0</v>
      </c>
      <c r="G13" s="12">
        <v>0</v>
      </c>
      <c r="H13" s="12">
        <v>0</v>
      </c>
      <c r="I13" s="12">
        <v>0</v>
      </c>
      <c r="J13" s="12">
        <f t="shared" si="2"/>
        <v>0</v>
      </c>
      <c r="K13" s="12">
        <f t="shared" si="3"/>
        <v>0</v>
      </c>
      <c r="L13" s="12">
        <f t="shared" si="0"/>
        <v>0</v>
      </c>
      <c r="M13" s="12">
        <f t="shared" si="0"/>
        <v>0</v>
      </c>
      <c r="N13" s="12">
        <f t="shared" si="4"/>
        <v>0</v>
      </c>
      <c r="O13" s="12">
        <v>0</v>
      </c>
      <c r="P13" s="12">
        <v>0</v>
      </c>
      <c r="Q13" s="12">
        <v>0</v>
      </c>
      <c r="R13" s="12">
        <f t="shared" si="5"/>
        <v>0</v>
      </c>
      <c r="S13" s="27">
        <f t="shared" si="6"/>
        <v>0</v>
      </c>
      <c r="T13" s="27">
        <f t="shared" si="1"/>
        <v>0</v>
      </c>
      <c r="U13" s="27">
        <f t="shared" si="1"/>
        <v>0</v>
      </c>
      <c r="V13" s="28">
        <f t="shared" si="7"/>
        <v>0</v>
      </c>
    </row>
    <row r="14" spans="1:22" ht="18.75" customHeight="1" x14ac:dyDescent="0.25">
      <c r="A14" s="92" t="s">
        <v>95</v>
      </c>
      <c r="B14" s="52" t="s">
        <v>25</v>
      </c>
      <c r="C14" s="12">
        <v>102</v>
      </c>
      <c r="D14" s="12">
        <v>0</v>
      </c>
      <c r="E14" s="12">
        <v>0</v>
      </c>
      <c r="F14" s="12">
        <v>0</v>
      </c>
      <c r="G14" s="12">
        <v>0</v>
      </c>
      <c r="H14" s="12">
        <v>0</v>
      </c>
      <c r="I14" s="12">
        <v>0</v>
      </c>
      <c r="J14" s="12">
        <f t="shared" si="2"/>
        <v>0</v>
      </c>
      <c r="K14" s="12">
        <f t="shared" si="3"/>
        <v>102</v>
      </c>
      <c r="L14" s="12">
        <f t="shared" si="0"/>
        <v>0</v>
      </c>
      <c r="M14" s="12">
        <f t="shared" si="0"/>
        <v>0</v>
      </c>
      <c r="N14" s="12">
        <f t="shared" si="4"/>
        <v>102</v>
      </c>
      <c r="O14" s="12">
        <v>11</v>
      </c>
      <c r="P14" s="12">
        <v>0</v>
      </c>
      <c r="Q14" s="12">
        <v>0</v>
      </c>
      <c r="R14" s="12">
        <f t="shared" si="5"/>
        <v>11</v>
      </c>
      <c r="S14" s="27">
        <f t="shared" si="6"/>
        <v>113</v>
      </c>
      <c r="T14" s="27">
        <f t="shared" si="1"/>
        <v>0</v>
      </c>
      <c r="U14" s="27">
        <f t="shared" si="1"/>
        <v>0</v>
      </c>
      <c r="V14" s="28">
        <f t="shared" si="7"/>
        <v>113</v>
      </c>
    </row>
    <row r="15" spans="1:22" ht="18.75" customHeight="1" x14ac:dyDescent="0.25">
      <c r="A15" s="92" t="s">
        <v>96</v>
      </c>
      <c r="B15" s="90" t="s">
        <v>117</v>
      </c>
      <c r="C15" s="12">
        <v>89</v>
      </c>
      <c r="D15" s="12">
        <v>0</v>
      </c>
      <c r="E15" s="12">
        <v>0</v>
      </c>
      <c r="F15" s="12">
        <v>0</v>
      </c>
      <c r="G15" s="12">
        <v>0</v>
      </c>
      <c r="H15" s="12">
        <v>0</v>
      </c>
      <c r="I15" s="12">
        <v>0</v>
      </c>
      <c r="J15" s="12">
        <f t="shared" si="2"/>
        <v>0</v>
      </c>
      <c r="K15" s="12">
        <f t="shared" si="3"/>
        <v>89</v>
      </c>
      <c r="L15" s="12">
        <f t="shared" si="0"/>
        <v>0</v>
      </c>
      <c r="M15" s="12">
        <f t="shared" si="0"/>
        <v>0</v>
      </c>
      <c r="N15" s="12">
        <f t="shared" si="4"/>
        <v>89</v>
      </c>
      <c r="O15" s="12">
        <v>51</v>
      </c>
      <c r="P15" s="12">
        <v>0</v>
      </c>
      <c r="Q15" s="12">
        <v>0</v>
      </c>
      <c r="R15" s="12">
        <f t="shared" si="5"/>
        <v>51</v>
      </c>
      <c r="S15" s="27">
        <f t="shared" si="6"/>
        <v>140</v>
      </c>
      <c r="T15" s="27">
        <f t="shared" si="1"/>
        <v>0</v>
      </c>
      <c r="U15" s="27">
        <f t="shared" si="1"/>
        <v>0</v>
      </c>
      <c r="V15" s="28">
        <f t="shared" si="7"/>
        <v>140</v>
      </c>
    </row>
    <row r="16" spans="1:22" ht="18.75" customHeight="1" x14ac:dyDescent="0.25">
      <c r="A16" s="92" t="s">
        <v>97</v>
      </c>
      <c r="B16" s="90" t="s">
        <v>83</v>
      </c>
      <c r="C16" s="12">
        <v>0</v>
      </c>
      <c r="D16" s="12">
        <v>0</v>
      </c>
      <c r="E16" s="12">
        <v>0</v>
      </c>
      <c r="F16" s="12">
        <v>0</v>
      </c>
      <c r="G16" s="12">
        <v>0</v>
      </c>
      <c r="H16" s="12">
        <v>0</v>
      </c>
      <c r="I16" s="12">
        <v>0</v>
      </c>
      <c r="J16" s="12">
        <f t="shared" si="2"/>
        <v>0</v>
      </c>
      <c r="K16" s="12">
        <f t="shared" si="3"/>
        <v>0</v>
      </c>
      <c r="L16" s="12">
        <f t="shared" si="0"/>
        <v>0</v>
      </c>
      <c r="M16" s="12">
        <f t="shared" si="0"/>
        <v>0</v>
      </c>
      <c r="N16" s="12">
        <f t="shared" si="4"/>
        <v>0</v>
      </c>
      <c r="O16" s="12">
        <v>0</v>
      </c>
      <c r="P16" s="12">
        <v>0</v>
      </c>
      <c r="Q16" s="12">
        <v>0</v>
      </c>
      <c r="R16" s="12">
        <f t="shared" si="5"/>
        <v>0</v>
      </c>
      <c r="S16" s="27">
        <f t="shared" si="6"/>
        <v>0</v>
      </c>
      <c r="T16" s="27">
        <f t="shared" si="1"/>
        <v>0</v>
      </c>
      <c r="U16" s="27">
        <f t="shared" si="1"/>
        <v>0</v>
      </c>
      <c r="V16" s="28">
        <f t="shared" si="7"/>
        <v>0</v>
      </c>
    </row>
    <row r="17" spans="1:22" ht="18.75" customHeight="1" x14ac:dyDescent="0.25">
      <c r="A17" s="92" t="s">
        <v>46</v>
      </c>
      <c r="B17" s="90" t="s">
        <v>119</v>
      </c>
      <c r="C17" s="12">
        <v>0</v>
      </c>
      <c r="D17" s="12">
        <v>2</v>
      </c>
      <c r="E17" s="12">
        <v>0</v>
      </c>
      <c r="F17" s="12">
        <v>0</v>
      </c>
      <c r="G17" s="12">
        <v>0</v>
      </c>
      <c r="H17" s="12">
        <v>0</v>
      </c>
      <c r="I17" s="12">
        <v>0</v>
      </c>
      <c r="J17" s="12">
        <f t="shared" si="2"/>
        <v>0</v>
      </c>
      <c r="K17" s="12">
        <f t="shared" si="3"/>
        <v>0</v>
      </c>
      <c r="L17" s="12">
        <f t="shared" si="0"/>
        <v>2</v>
      </c>
      <c r="M17" s="12">
        <f t="shared" si="0"/>
        <v>0</v>
      </c>
      <c r="N17" s="12">
        <f t="shared" si="4"/>
        <v>2</v>
      </c>
      <c r="O17" s="12">
        <v>0</v>
      </c>
      <c r="P17" s="12">
        <v>0</v>
      </c>
      <c r="Q17" s="12">
        <v>0</v>
      </c>
      <c r="R17" s="12">
        <f t="shared" si="5"/>
        <v>0</v>
      </c>
      <c r="S17" s="27">
        <f t="shared" si="6"/>
        <v>0</v>
      </c>
      <c r="T17" s="27">
        <f t="shared" si="1"/>
        <v>2</v>
      </c>
      <c r="U17" s="27">
        <f t="shared" si="1"/>
        <v>0</v>
      </c>
      <c r="V17" s="28">
        <f t="shared" si="7"/>
        <v>2</v>
      </c>
    </row>
    <row r="18" spans="1:22" ht="18.75" customHeight="1" x14ac:dyDescent="0.25">
      <c r="A18" s="92" t="s">
        <v>98</v>
      </c>
      <c r="B18" s="52" t="s">
        <v>84</v>
      </c>
      <c r="C18" s="12">
        <v>0</v>
      </c>
      <c r="D18" s="12">
        <v>11</v>
      </c>
      <c r="E18" s="12">
        <v>0</v>
      </c>
      <c r="F18" s="12">
        <v>0</v>
      </c>
      <c r="G18" s="12">
        <v>0</v>
      </c>
      <c r="H18" s="12">
        <v>0</v>
      </c>
      <c r="I18" s="12">
        <v>0</v>
      </c>
      <c r="J18" s="12">
        <f t="shared" si="2"/>
        <v>0</v>
      </c>
      <c r="K18" s="12">
        <f t="shared" si="3"/>
        <v>0</v>
      </c>
      <c r="L18" s="12">
        <f t="shared" si="0"/>
        <v>11</v>
      </c>
      <c r="M18" s="12">
        <f t="shared" si="0"/>
        <v>0</v>
      </c>
      <c r="N18" s="12">
        <f t="shared" si="4"/>
        <v>11</v>
      </c>
      <c r="O18" s="12">
        <v>0</v>
      </c>
      <c r="P18" s="12">
        <v>0</v>
      </c>
      <c r="Q18" s="12">
        <v>0</v>
      </c>
      <c r="R18" s="12">
        <f t="shared" si="5"/>
        <v>0</v>
      </c>
      <c r="S18" s="27">
        <f t="shared" si="6"/>
        <v>0</v>
      </c>
      <c r="T18" s="27">
        <f t="shared" si="1"/>
        <v>11</v>
      </c>
      <c r="U18" s="27">
        <f t="shared" si="1"/>
        <v>0</v>
      </c>
      <c r="V18" s="28">
        <f t="shared" si="7"/>
        <v>11</v>
      </c>
    </row>
    <row r="19" spans="1:22" ht="18.75" customHeight="1" x14ac:dyDescent="0.25">
      <c r="A19" s="92" t="s">
        <v>99</v>
      </c>
      <c r="B19" s="90" t="s">
        <v>113</v>
      </c>
      <c r="C19" s="12">
        <v>376</v>
      </c>
      <c r="D19" s="12">
        <v>41</v>
      </c>
      <c r="E19" s="12">
        <v>0</v>
      </c>
      <c r="F19" s="12">
        <v>0</v>
      </c>
      <c r="G19" s="12">
        <v>0</v>
      </c>
      <c r="H19" s="12">
        <v>0</v>
      </c>
      <c r="I19" s="12">
        <v>0</v>
      </c>
      <c r="J19" s="12">
        <f t="shared" si="2"/>
        <v>0</v>
      </c>
      <c r="K19" s="12">
        <f t="shared" si="3"/>
        <v>376</v>
      </c>
      <c r="L19" s="12">
        <f t="shared" si="0"/>
        <v>41</v>
      </c>
      <c r="M19" s="12">
        <f t="shared" si="0"/>
        <v>0</v>
      </c>
      <c r="N19" s="12">
        <f t="shared" si="4"/>
        <v>417</v>
      </c>
      <c r="O19" s="12">
        <v>19</v>
      </c>
      <c r="P19" s="12">
        <v>0</v>
      </c>
      <c r="Q19" s="12">
        <v>0</v>
      </c>
      <c r="R19" s="12">
        <f t="shared" si="5"/>
        <v>19</v>
      </c>
      <c r="S19" s="27">
        <f t="shared" si="6"/>
        <v>395</v>
      </c>
      <c r="T19" s="27">
        <f t="shared" si="1"/>
        <v>41</v>
      </c>
      <c r="U19" s="27">
        <f t="shared" si="1"/>
        <v>0</v>
      </c>
      <c r="V19" s="28">
        <f t="shared" si="7"/>
        <v>436</v>
      </c>
    </row>
    <row r="20" spans="1:22" ht="18.75" customHeight="1" x14ac:dyDescent="0.25">
      <c r="A20" s="92" t="s">
        <v>100</v>
      </c>
      <c r="B20" s="90" t="s">
        <v>118</v>
      </c>
      <c r="C20" s="12">
        <v>49</v>
      </c>
      <c r="D20" s="12">
        <v>32</v>
      </c>
      <c r="E20" s="12">
        <v>0</v>
      </c>
      <c r="F20" s="12">
        <v>0</v>
      </c>
      <c r="G20" s="12">
        <v>0</v>
      </c>
      <c r="H20" s="12">
        <v>0</v>
      </c>
      <c r="I20" s="12">
        <v>0</v>
      </c>
      <c r="J20" s="12">
        <f t="shared" si="2"/>
        <v>0</v>
      </c>
      <c r="K20" s="12">
        <f t="shared" si="3"/>
        <v>49</v>
      </c>
      <c r="L20" s="12">
        <f t="shared" si="0"/>
        <v>32</v>
      </c>
      <c r="M20" s="12">
        <f t="shared" si="0"/>
        <v>0</v>
      </c>
      <c r="N20" s="12">
        <f t="shared" si="4"/>
        <v>81</v>
      </c>
      <c r="O20" s="12">
        <v>0</v>
      </c>
      <c r="P20" s="12">
        <v>0</v>
      </c>
      <c r="Q20" s="12">
        <v>0</v>
      </c>
      <c r="R20" s="12">
        <f t="shared" si="5"/>
        <v>0</v>
      </c>
      <c r="S20" s="27">
        <f t="shared" si="6"/>
        <v>49</v>
      </c>
      <c r="T20" s="27">
        <f t="shared" si="1"/>
        <v>32</v>
      </c>
      <c r="U20" s="27">
        <f t="shared" si="1"/>
        <v>0</v>
      </c>
      <c r="V20" s="28">
        <f t="shared" si="7"/>
        <v>81</v>
      </c>
    </row>
    <row r="21" spans="1:22" ht="18.75" customHeight="1" x14ac:dyDescent="0.25">
      <c r="A21" s="92" t="s">
        <v>101</v>
      </c>
      <c r="B21" s="90" t="s">
        <v>85</v>
      </c>
      <c r="C21" s="12">
        <v>93</v>
      </c>
      <c r="D21" s="12">
        <v>0</v>
      </c>
      <c r="E21" s="12">
        <v>0</v>
      </c>
      <c r="F21" s="12">
        <v>0</v>
      </c>
      <c r="G21" s="12">
        <v>0</v>
      </c>
      <c r="H21" s="12">
        <v>0</v>
      </c>
      <c r="I21" s="12">
        <v>0</v>
      </c>
      <c r="J21" s="12">
        <f t="shared" si="2"/>
        <v>0</v>
      </c>
      <c r="K21" s="12">
        <f t="shared" si="3"/>
        <v>93</v>
      </c>
      <c r="L21" s="12">
        <f t="shared" si="0"/>
        <v>0</v>
      </c>
      <c r="M21" s="12">
        <f t="shared" si="0"/>
        <v>0</v>
      </c>
      <c r="N21" s="12">
        <f t="shared" si="4"/>
        <v>93</v>
      </c>
      <c r="O21" s="12">
        <v>0</v>
      </c>
      <c r="P21" s="12">
        <v>0</v>
      </c>
      <c r="Q21" s="12">
        <v>0</v>
      </c>
      <c r="R21" s="12">
        <f t="shared" si="5"/>
        <v>0</v>
      </c>
      <c r="S21" s="27">
        <f t="shared" si="6"/>
        <v>93</v>
      </c>
      <c r="T21" s="27">
        <f t="shared" si="1"/>
        <v>0</v>
      </c>
      <c r="U21" s="27">
        <f t="shared" si="1"/>
        <v>0</v>
      </c>
      <c r="V21" s="28">
        <f t="shared" si="7"/>
        <v>93</v>
      </c>
    </row>
    <row r="22" spans="1:22" ht="18.75" customHeight="1" x14ac:dyDescent="0.25">
      <c r="A22" s="92" t="s">
        <v>102</v>
      </c>
      <c r="B22" s="90" t="s">
        <v>86</v>
      </c>
      <c r="C22" s="12">
        <v>253</v>
      </c>
      <c r="D22" s="12">
        <v>412</v>
      </c>
      <c r="E22" s="12">
        <v>0</v>
      </c>
      <c r="F22" s="12">
        <v>0</v>
      </c>
      <c r="G22" s="12">
        <v>0</v>
      </c>
      <c r="H22" s="12">
        <v>0</v>
      </c>
      <c r="I22" s="12">
        <v>0</v>
      </c>
      <c r="J22" s="12">
        <f t="shared" si="2"/>
        <v>0</v>
      </c>
      <c r="K22" s="12">
        <f t="shared" si="3"/>
        <v>253</v>
      </c>
      <c r="L22" s="12">
        <f t="shared" si="0"/>
        <v>412</v>
      </c>
      <c r="M22" s="12">
        <f t="shared" si="0"/>
        <v>0</v>
      </c>
      <c r="N22" s="12">
        <f t="shared" si="4"/>
        <v>665</v>
      </c>
      <c r="O22" s="12">
        <v>8</v>
      </c>
      <c r="P22" s="12">
        <v>35</v>
      </c>
      <c r="Q22" s="12">
        <v>0</v>
      </c>
      <c r="R22" s="12">
        <f t="shared" si="5"/>
        <v>43</v>
      </c>
      <c r="S22" s="27">
        <f t="shared" si="6"/>
        <v>261</v>
      </c>
      <c r="T22" s="27">
        <f t="shared" si="1"/>
        <v>447</v>
      </c>
      <c r="U22" s="27">
        <f t="shared" si="1"/>
        <v>0</v>
      </c>
      <c r="V22" s="28">
        <f t="shared" si="7"/>
        <v>708</v>
      </c>
    </row>
    <row r="23" spans="1:22" ht="18.75" customHeight="1" x14ac:dyDescent="0.25">
      <c r="A23" s="92" t="s">
        <v>103</v>
      </c>
      <c r="B23" s="52" t="s">
        <v>106</v>
      </c>
      <c r="C23" s="12">
        <v>1222</v>
      </c>
      <c r="D23" s="12">
        <v>405</v>
      </c>
      <c r="E23" s="12">
        <v>0</v>
      </c>
      <c r="F23" s="12">
        <v>0</v>
      </c>
      <c r="G23" s="12">
        <v>0</v>
      </c>
      <c r="H23" s="12">
        <v>0</v>
      </c>
      <c r="I23" s="12">
        <v>0</v>
      </c>
      <c r="J23" s="12">
        <f t="shared" si="2"/>
        <v>0</v>
      </c>
      <c r="K23" s="12">
        <f t="shared" si="3"/>
        <v>1222</v>
      </c>
      <c r="L23" s="12">
        <f t="shared" si="0"/>
        <v>405</v>
      </c>
      <c r="M23" s="12">
        <f t="shared" si="0"/>
        <v>0</v>
      </c>
      <c r="N23" s="12">
        <f t="shared" si="4"/>
        <v>1627</v>
      </c>
      <c r="O23" s="12">
        <v>92</v>
      </c>
      <c r="P23" s="12">
        <v>175</v>
      </c>
      <c r="Q23" s="12">
        <v>0</v>
      </c>
      <c r="R23" s="12">
        <f t="shared" si="5"/>
        <v>267</v>
      </c>
      <c r="S23" s="27">
        <f t="shared" si="6"/>
        <v>1314</v>
      </c>
      <c r="T23" s="27">
        <f t="shared" si="1"/>
        <v>580</v>
      </c>
      <c r="U23" s="27">
        <f t="shared" si="1"/>
        <v>0</v>
      </c>
      <c r="V23" s="28">
        <f t="shared" si="7"/>
        <v>1894</v>
      </c>
    </row>
    <row r="24" spans="1:22" ht="18.75" customHeight="1" x14ac:dyDescent="0.25">
      <c r="A24" s="92" t="s">
        <v>104</v>
      </c>
      <c r="B24" s="52" t="s">
        <v>87</v>
      </c>
      <c r="C24" s="12">
        <v>0</v>
      </c>
      <c r="D24" s="12">
        <v>0</v>
      </c>
      <c r="E24" s="12">
        <v>0</v>
      </c>
      <c r="F24" s="12">
        <v>0</v>
      </c>
      <c r="G24" s="12">
        <v>0</v>
      </c>
      <c r="H24" s="12">
        <v>0</v>
      </c>
      <c r="I24" s="12">
        <v>0</v>
      </c>
      <c r="J24" s="12">
        <f t="shared" si="2"/>
        <v>0</v>
      </c>
      <c r="K24" s="12">
        <f t="shared" si="3"/>
        <v>0</v>
      </c>
      <c r="L24" s="12">
        <f t="shared" si="0"/>
        <v>0</v>
      </c>
      <c r="M24" s="12">
        <f t="shared" si="0"/>
        <v>0</v>
      </c>
      <c r="N24" s="12">
        <f t="shared" si="4"/>
        <v>0</v>
      </c>
      <c r="O24" s="12">
        <v>0</v>
      </c>
      <c r="P24" s="12">
        <v>0</v>
      </c>
      <c r="Q24" s="12">
        <v>0</v>
      </c>
      <c r="R24" s="12">
        <f t="shared" si="5"/>
        <v>0</v>
      </c>
      <c r="S24" s="27">
        <f t="shared" si="6"/>
        <v>0</v>
      </c>
      <c r="T24" s="27">
        <f t="shared" si="1"/>
        <v>0</v>
      </c>
      <c r="U24" s="27">
        <f t="shared" si="1"/>
        <v>0</v>
      </c>
      <c r="V24" s="28">
        <f t="shared" si="7"/>
        <v>0</v>
      </c>
    </row>
    <row r="25" spans="1:22" ht="18.75" customHeight="1" x14ac:dyDescent="0.25">
      <c r="A25" s="92" t="s">
        <v>105</v>
      </c>
      <c r="B25" s="52" t="s">
        <v>107</v>
      </c>
      <c r="C25" s="12">
        <v>0</v>
      </c>
      <c r="D25" s="12">
        <v>0</v>
      </c>
      <c r="E25" s="12">
        <v>0</v>
      </c>
      <c r="F25" s="12">
        <v>0</v>
      </c>
      <c r="G25" s="12">
        <v>0</v>
      </c>
      <c r="H25" s="12">
        <v>0</v>
      </c>
      <c r="I25" s="12">
        <v>0</v>
      </c>
      <c r="J25" s="12">
        <f t="shared" si="2"/>
        <v>0</v>
      </c>
      <c r="K25" s="12">
        <f t="shared" si="3"/>
        <v>0</v>
      </c>
      <c r="L25" s="12">
        <f t="shared" si="3"/>
        <v>0</v>
      </c>
      <c r="M25" s="12">
        <f t="shared" si="3"/>
        <v>0</v>
      </c>
      <c r="N25" s="12">
        <f t="shared" si="4"/>
        <v>0</v>
      </c>
      <c r="O25" s="12">
        <v>0</v>
      </c>
      <c r="P25" s="12">
        <v>0</v>
      </c>
      <c r="Q25" s="12">
        <v>0</v>
      </c>
      <c r="R25" s="12">
        <f t="shared" si="5"/>
        <v>0</v>
      </c>
      <c r="S25" s="27">
        <f t="shared" si="6"/>
        <v>0</v>
      </c>
      <c r="T25" s="27">
        <f t="shared" si="6"/>
        <v>0</v>
      </c>
      <c r="U25" s="27">
        <f t="shared" si="6"/>
        <v>0</v>
      </c>
      <c r="V25" s="28">
        <f t="shared" si="7"/>
        <v>0</v>
      </c>
    </row>
    <row r="26" spans="1:22" ht="18.75" customHeight="1" x14ac:dyDescent="0.25">
      <c r="A26" s="228" t="s">
        <v>399</v>
      </c>
      <c r="B26" s="229" t="s">
        <v>400</v>
      </c>
      <c r="C26" s="12">
        <v>0</v>
      </c>
      <c r="D26" s="12">
        <v>0</v>
      </c>
      <c r="E26" s="12">
        <v>0</v>
      </c>
      <c r="F26" s="12">
        <v>0</v>
      </c>
      <c r="G26" s="12">
        <v>0</v>
      </c>
      <c r="H26" s="12">
        <v>0</v>
      </c>
      <c r="I26" s="12">
        <v>0</v>
      </c>
      <c r="J26" s="12">
        <v>0</v>
      </c>
      <c r="K26" s="12">
        <v>0</v>
      </c>
      <c r="L26" s="12">
        <v>0</v>
      </c>
      <c r="M26" s="12">
        <v>0</v>
      </c>
      <c r="N26" s="12">
        <v>0</v>
      </c>
      <c r="O26" s="12">
        <v>0</v>
      </c>
      <c r="P26" s="12">
        <v>0</v>
      </c>
      <c r="Q26" s="12">
        <v>0</v>
      </c>
      <c r="R26" s="12">
        <v>0</v>
      </c>
      <c r="S26" s="27">
        <v>0</v>
      </c>
      <c r="T26" s="27">
        <v>0</v>
      </c>
      <c r="U26" s="27">
        <v>0</v>
      </c>
      <c r="V26" s="28">
        <v>0</v>
      </c>
    </row>
    <row r="27" spans="1:22" s="272" customFormat="1" ht="18.75" customHeight="1" thickBot="1" x14ac:dyDescent="0.3">
      <c r="A27" s="270"/>
      <c r="B27" s="271" t="s">
        <v>0</v>
      </c>
      <c r="C27" s="260">
        <f>SUM(C9:C26)</f>
        <v>2198</v>
      </c>
      <c r="D27" s="260">
        <f t="shared" ref="D27:V27" si="8">SUM(D9:D26)</f>
        <v>903</v>
      </c>
      <c r="E27" s="260">
        <f t="shared" si="8"/>
        <v>0</v>
      </c>
      <c r="F27" s="260">
        <f t="shared" si="8"/>
        <v>0</v>
      </c>
      <c r="G27" s="260">
        <f t="shared" si="8"/>
        <v>0</v>
      </c>
      <c r="H27" s="260">
        <f t="shared" si="8"/>
        <v>0</v>
      </c>
      <c r="I27" s="260">
        <f t="shared" si="8"/>
        <v>0</v>
      </c>
      <c r="J27" s="260">
        <f t="shared" si="8"/>
        <v>0</v>
      </c>
      <c r="K27" s="260">
        <f t="shared" si="8"/>
        <v>2198</v>
      </c>
      <c r="L27" s="260">
        <f t="shared" si="8"/>
        <v>903</v>
      </c>
      <c r="M27" s="260">
        <f t="shared" si="8"/>
        <v>0</v>
      </c>
      <c r="N27" s="260">
        <f t="shared" si="8"/>
        <v>3101</v>
      </c>
      <c r="O27" s="260">
        <f t="shared" si="8"/>
        <v>181</v>
      </c>
      <c r="P27" s="260">
        <f t="shared" si="8"/>
        <v>210</v>
      </c>
      <c r="Q27" s="260">
        <f t="shared" si="8"/>
        <v>0</v>
      </c>
      <c r="R27" s="260">
        <f t="shared" si="8"/>
        <v>391</v>
      </c>
      <c r="S27" s="260">
        <f t="shared" si="8"/>
        <v>2379</v>
      </c>
      <c r="T27" s="260">
        <f t="shared" si="8"/>
        <v>1113</v>
      </c>
      <c r="U27" s="260">
        <f t="shared" si="8"/>
        <v>0</v>
      </c>
      <c r="V27" s="260">
        <f t="shared" si="8"/>
        <v>3492</v>
      </c>
    </row>
    <row r="28" spans="1:22" ht="13.5" customHeight="1" thickTop="1" x14ac:dyDescent="0.25">
      <c r="A28" s="36" t="s">
        <v>222</v>
      </c>
      <c r="B28" s="84"/>
      <c r="C28" s="29"/>
      <c r="D28" s="29"/>
      <c r="E28" s="29"/>
      <c r="F28" s="29"/>
      <c r="G28" s="29"/>
      <c r="H28" s="29"/>
      <c r="I28" s="29"/>
      <c r="J28" s="29"/>
      <c r="K28" s="29"/>
      <c r="L28" s="29"/>
      <c r="M28" s="29"/>
      <c r="N28" s="29"/>
      <c r="O28" s="29"/>
      <c r="P28" s="29"/>
      <c r="Q28" s="29"/>
      <c r="R28" s="29"/>
      <c r="S28" s="29"/>
      <c r="T28" s="29"/>
      <c r="U28" s="29"/>
      <c r="V28" s="29"/>
    </row>
    <row r="29" spans="1:22" ht="12.75" customHeight="1" x14ac:dyDescent="0.2">
      <c r="A29" s="114" t="s">
        <v>377</v>
      </c>
    </row>
    <row r="30" spans="1:22" x14ac:dyDescent="0.2">
      <c r="A30" s="36" t="s">
        <v>370</v>
      </c>
    </row>
  </sheetData>
  <mergeCells count="5">
    <mergeCell ref="A2:V2"/>
    <mergeCell ref="A4:V4"/>
    <mergeCell ref="A6:A8"/>
    <mergeCell ref="B6:B8"/>
    <mergeCell ref="T6:T7"/>
  </mergeCells>
  <pageMargins left="0.19685039370078741" right="0.11811023622047245" top="1.3385826771653544" bottom="0.74803149606299213" header="0.31496062992125984" footer="0.31496062992125984"/>
  <pageSetup paperSize="14" scale="80" orientation="landscape" r:id="rId1"/>
  <headerFooter>
    <oddFooter>&amp;C39</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J36"/>
  <sheetViews>
    <sheetView showGridLines="0" zoomScale="70" zoomScaleNormal="70" workbookViewId="0"/>
  </sheetViews>
  <sheetFormatPr baseColWidth="10" defaultColWidth="11.42578125" defaultRowHeight="12.75" x14ac:dyDescent="0.2"/>
  <cols>
    <col min="1" max="1" width="42.5703125" style="1" customWidth="1"/>
    <col min="2" max="2" width="13.85546875" style="1" customWidth="1"/>
    <col min="3" max="4" width="12.42578125" style="1" customWidth="1"/>
    <col min="5" max="5" width="12.5703125" style="1" customWidth="1"/>
    <col min="6" max="6" width="28" style="1" bestFit="1" customWidth="1"/>
    <col min="7" max="7" width="11.42578125" style="1"/>
    <col min="8" max="8" width="15.85546875" style="1" bestFit="1" customWidth="1"/>
    <col min="9" max="16384" width="11.42578125" style="1"/>
  </cols>
  <sheetData>
    <row r="1" spans="1:10" x14ac:dyDescent="0.2">
      <c r="A1" s="15" t="s">
        <v>408</v>
      </c>
      <c r="B1" s="17"/>
      <c r="C1" s="17"/>
      <c r="D1" s="17"/>
      <c r="E1" s="17"/>
      <c r="F1" s="17"/>
    </row>
    <row r="2" spans="1:10" ht="18" customHeight="1" x14ac:dyDescent="0.25">
      <c r="A2" s="18" t="s">
        <v>341</v>
      </c>
      <c r="B2" s="19"/>
      <c r="C2" s="19"/>
      <c r="D2" s="19"/>
      <c r="E2" s="19"/>
      <c r="F2" s="19"/>
    </row>
    <row r="3" spans="1:10" x14ac:dyDescent="0.2">
      <c r="A3" s="17"/>
      <c r="B3" s="17"/>
      <c r="C3" s="17"/>
      <c r="D3" s="17"/>
      <c r="E3" s="17"/>
      <c r="F3" s="17"/>
    </row>
    <row r="4" spans="1:10" ht="41.25" customHeight="1" x14ac:dyDescent="0.25">
      <c r="A4" s="117" t="s">
        <v>303</v>
      </c>
      <c r="B4" s="20"/>
      <c r="C4" s="20"/>
      <c r="D4" s="20"/>
      <c r="E4" s="20"/>
      <c r="F4" s="20"/>
    </row>
    <row r="5" spans="1:10" ht="13.5" customHeight="1" thickBot="1" x14ac:dyDescent="0.25">
      <c r="A5" s="17"/>
      <c r="B5" s="40"/>
      <c r="C5" s="40"/>
      <c r="D5" s="40"/>
      <c r="E5" s="40"/>
      <c r="F5" s="40"/>
    </row>
    <row r="6" spans="1:10" ht="15" customHeight="1" thickTop="1" x14ac:dyDescent="0.2">
      <c r="A6" s="86"/>
      <c r="B6" s="85" t="s">
        <v>29</v>
      </c>
      <c r="C6" s="85"/>
      <c r="D6" s="85"/>
      <c r="E6" s="86"/>
      <c r="F6" s="245" t="s">
        <v>14</v>
      </c>
    </row>
    <row r="7" spans="1:10" ht="15" customHeight="1" x14ac:dyDescent="0.2">
      <c r="A7" s="79" t="s">
        <v>15</v>
      </c>
      <c r="B7" s="74" t="s">
        <v>16</v>
      </c>
      <c r="C7" s="74"/>
      <c r="D7" s="74"/>
      <c r="E7" s="72"/>
      <c r="F7" s="246" t="s">
        <v>17</v>
      </c>
    </row>
    <row r="8" spans="1:10" ht="47.25" customHeight="1" x14ac:dyDescent="0.2">
      <c r="A8" s="88"/>
      <c r="B8" s="236" t="s">
        <v>3</v>
      </c>
      <c r="C8" s="236" t="s">
        <v>4</v>
      </c>
      <c r="D8" s="237" t="s">
        <v>400</v>
      </c>
      <c r="E8" s="238" t="s">
        <v>0</v>
      </c>
      <c r="F8" s="247" t="s">
        <v>12</v>
      </c>
    </row>
    <row r="9" spans="1:10" ht="21.75" customHeight="1" x14ac:dyDescent="0.25">
      <c r="A9" s="209" t="s">
        <v>285</v>
      </c>
      <c r="B9" s="50"/>
      <c r="C9" s="21"/>
      <c r="D9" s="21"/>
      <c r="E9" s="21"/>
      <c r="F9" s="87"/>
      <c r="G9" s="13"/>
      <c r="H9" s="14"/>
      <c r="I9" s="14"/>
      <c r="J9" s="14"/>
    </row>
    <row r="10" spans="1:10" ht="27.75" customHeight="1" x14ac:dyDescent="0.25">
      <c r="A10" s="120" t="s">
        <v>287</v>
      </c>
      <c r="B10" s="21"/>
      <c r="C10" s="21"/>
      <c r="D10" s="21"/>
      <c r="E10" s="21"/>
      <c r="F10" s="87"/>
      <c r="G10" s="13"/>
      <c r="H10" s="14"/>
      <c r="I10" s="14"/>
      <c r="J10" s="14"/>
    </row>
    <row r="11" spans="1:10" ht="18.75" customHeight="1" x14ac:dyDescent="0.25">
      <c r="A11" s="89" t="s">
        <v>125</v>
      </c>
      <c r="B11" s="21">
        <v>3</v>
      </c>
      <c r="C11" s="21">
        <v>0</v>
      </c>
      <c r="D11" s="21">
        <v>0</v>
      </c>
      <c r="E11" s="21">
        <f>SUM(B11:D11)</f>
        <v>3</v>
      </c>
      <c r="F11" s="87">
        <v>1566.491</v>
      </c>
      <c r="G11" s="13"/>
      <c r="H11" s="14"/>
      <c r="I11" s="14"/>
      <c r="J11" s="14"/>
    </row>
    <row r="12" spans="1:10" ht="18.75" customHeight="1" x14ac:dyDescent="0.25">
      <c r="A12" s="89" t="s">
        <v>8</v>
      </c>
      <c r="B12" s="21">
        <v>0</v>
      </c>
      <c r="C12" s="21">
        <v>0</v>
      </c>
      <c r="D12" s="21">
        <v>0</v>
      </c>
      <c r="E12" s="21">
        <f t="shared" ref="E12:E17" si="0">SUM(B12:D12)</f>
        <v>0</v>
      </c>
      <c r="F12" s="87">
        <v>0</v>
      </c>
      <c r="G12" s="13"/>
      <c r="H12" s="14"/>
      <c r="I12" s="14"/>
      <c r="J12" s="14"/>
    </row>
    <row r="13" spans="1:10" ht="18.75" customHeight="1" x14ac:dyDescent="0.25">
      <c r="A13" s="89" t="s">
        <v>9</v>
      </c>
      <c r="B13" s="21">
        <v>2</v>
      </c>
      <c r="C13" s="21">
        <v>0</v>
      </c>
      <c r="D13" s="21">
        <v>0</v>
      </c>
      <c r="E13" s="21">
        <f t="shared" si="0"/>
        <v>2</v>
      </c>
      <c r="F13" s="87">
        <v>5785.34</v>
      </c>
      <c r="G13" s="13"/>
      <c r="H13" s="14"/>
      <c r="I13" s="14"/>
      <c r="J13" s="14"/>
    </row>
    <row r="14" spans="1:10" ht="27.75" customHeight="1" x14ac:dyDescent="0.25">
      <c r="A14" s="120" t="s">
        <v>288</v>
      </c>
      <c r="B14" s="21"/>
      <c r="C14" s="21"/>
      <c r="D14" s="21"/>
      <c r="E14" s="21"/>
      <c r="F14" s="87">
        <v>0</v>
      </c>
      <c r="G14" s="13"/>
      <c r="H14" s="14"/>
      <c r="I14" s="14"/>
      <c r="J14" s="14"/>
    </row>
    <row r="15" spans="1:10" ht="18.75" customHeight="1" x14ac:dyDescent="0.25">
      <c r="A15" s="89" t="s">
        <v>125</v>
      </c>
      <c r="B15" s="21">
        <v>0</v>
      </c>
      <c r="C15" s="21">
        <v>0</v>
      </c>
      <c r="D15" s="21">
        <v>0</v>
      </c>
      <c r="E15" s="21">
        <f t="shared" si="0"/>
        <v>0</v>
      </c>
      <c r="F15" s="87">
        <v>0</v>
      </c>
      <c r="G15" s="13"/>
      <c r="H15" s="14"/>
      <c r="I15" s="14"/>
      <c r="J15" s="14"/>
    </row>
    <row r="16" spans="1:10" ht="18.75" customHeight="1" x14ac:dyDescent="0.25">
      <c r="A16" s="89" t="s">
        <v>8</v>
      </c>
      <c r="B16" s="21">
        <v>0</v>
      </c>
      <c r="C16" s="21">
        <v>0</v>
      </c>
      <c r="D16" s="21">
        <v>0</v>
      </c>
      <c r="E16" s="21">
        <f t="shared" si="0"/>
        <v>0</v>
      </c>
      <c r="F16" s="87">
        <v>0</v>
      </c>
      <c r="G16" s="13"/>
      <c r="H16" s="14"/>
      <c r="I16" s="14"/>
      <c r="J16" s="14"/>
    </row>
    <row r="17" spans="1:10" ht="18.75" customHeight="1" x14ac:dyDescent="0.25">
      <c r="A17" s="89" t="s">
        <v>9</v>
      </c>
      <c r="B17" s="21">
        <v>0</v>
      </c>
      <c r="C17" s="21">
        <v>0</v>
      </c>
      <c r="D17" s="21">
        <v>0</v>
      </c>
      <c r="E17" s="21">
        <f t="shared" si="0"/>
        <v>0</v>
      </c>
      <c r="F17" s="87">
        <v>0</v>
      </c>
      <c r="G17" s="13"/>
      <c r="H17" s="14"/>
      <c r="I17" s="14"/>
      <c r="J17" s="14"/>
    </row>
    <row r="18" spans="1:10" ht="30.75" customHeight="1" x14ac:dyDescent="0.25">
      <c r="A18" s="209" t="s">
        <v>292</v>
      </c>
      <c r="B18" s="21"/>
      <c r="C18" s="21"/>
      <c r="D18" s="21"/>
      <c r="E18" s="21"/>
      <c r="F18" s="87"/>
      <c r="G18" s="13"/>
      <c r="H18" s="14"/>
      <c r="I18" s="14"/>
      <c r="J18" s="14"/>
    </row>
    <row r="19" spans="1:10" ht="18.75" customHeight="1" x14ac:dyDescent="0.25">
      <c r="A19" s="89" t="s">
        <v>125</v>
      </c>
      <c r="B19" s="21">
        <v>0</v>
      </c>
      <c r="C19" s="21">
        <v>0</v>
      </c>
      <c r="D19" s="21">
        <v>0</v>
      </c>
      <c r="E19" s="21">
        <f>SUM(B19:D19)</f>
        <v>0</v>
      </c>
      <c r="F19" s="87">
        <v>0</v>
      </c>
      <c r="G19" s="13"/>
      <c r="H19" s="14"/>
      <c r="I19" s="14"/>
      <c r="J19" s="14"/>
    </row>
    <row r="20" spans="1:10" ht="18.75" customHeight="1" x14ac:dyDescent="0.25">
      <c r="A20" s="89" t="s">
        <v>8</v>
      </c>
      <c r="B20" s="21">
        <v>0</v>
      </c>
      <c r="C20" s="21">
        <v>0</v>
      </c>
      <c r="D20" s="21">
        <v>0</v>
      </c>
      <c r="E20" s="21">
        <f>SUM(B20:D20)</f>
        <v>0</v>
      </c>
      <c r="F20" s="87">
        <v>0</v>
      </c>
      <c r="G20" s="13"/>
      <c r="H20" s="14"/>
      <c r="I20" s="14"/>
      <c r="J20" s="14"/>
    </row>
    <row r="21" spans="1:10" ht="18.75" customHeight="1" x14ac:dyDescent="0.25">
      <c r="A21" s="89" t="s">
        <v>9</v>
      </c>
      <c r="B21" s="21">
        <v>0</v>
      </c>
      <c r="C21" s="21">
        <v>0</v>
      </c>
      <c r="D21" s="21">
        <v>0</v>
      </c>
      <c r="E21" s="21">
        <f>SUM(B21:D21)</f>
        <v>0</v>
      </c>
      <c r="F21" s="87">
        <v>0</v>
      </c>
      <c r="G21" s="13"/>
      <c r="H21" s="14"/>
      <c r="I21" s="14"/>
      <c r="J21" s="14"/>
    </row>
    <row r="22" spans="1:10" ht="18.75" customHeight="1" thickBot="1" x14ac:dyDescent="0.3">
      <c r="A22" s="77" t="s">
        <v>0</v>
      </c>
      <c r="B22" s="269">
        <f>SUM(B11:B21)</f>
        <v>5</v>
      </c>
      <c r="C22" s="269">
        <f>SUM(C11:C21)</f>
        <v>0</v>
      </c>
      <c r="D22" s="269">
        <f>SUM(D11:D21)</f>
        <v>0</v>
      </c>
      <c r="E22" s="269">
        <f>SUM(E11:E21)</f>
        <v>5</v>
      </c>
      <c r="F22" s="269">
        <f>SUM(F11:F21)</f>
        <v>7351.8310000000001</v>
      </c>
      <c r="G22" s="13"/>
      <c r="H22" s="13"/>
      <c r="I22" s="13"/>
      <c r="J22" s="14"/>
    </row>
    <row r="23" spans="1:10" ht="24.75" customHeight="1" thickTop="1" x14ac:dyDescent="0.2">
      <c r="A23" s="364" t="s">
        <v>304</v>
      </c>
      <c r="B23" s="281"/>
      <c r="C23" s="281"/>
      <c r="D23" s="281"/>
      <c r="E23" s="281"/>
      <c r="F23" s="281"/>
      <c r="G23" s="14"/>
      <c r="H23" s="14"/>
      <c r="I23" s="14"/>
      <c r="J23" s="14"/>
    </row>
    <row r="24" spans="1:10" x14ac:dyDescent="0.2">
      <c r="A24" s="17"/>
      <c r="B24" s="22"/>
      <c r="C24" s="22"/>
      <c r="D24" s="22"/>
      <c r="E24" s="22"/>
      <c r="F24" s="22"/>
      <c r="G24" s="14"/>
      <c r="H24" s="13"/>
      <c r="I24" s="13"/>
      <c r="J24" s="14"/>
    </row>
    <row r="25" spans="1:10" x14ac:dyDescent="0.2">
      <c r="A25" s="17"/>
      <c r="B25" s="23"/>
      <c r="C25" s="25"/>
      <c r="D25" s="25"/>
      <c r="E25" s="25"/>
      <c r="F25" s="25"/>
      <c r="G25" s="13"/>
      <c r="H25" s="14"/>
      <c r="I25" s="14"/>
      <c r="J25" s="14"/>
    </row>
    <row r="26" spans="1:10" x14ac:dyDescent="0.2">
      <c r="A26" s="17"/>
      <c r="B26" s="26"/>
      <c r="C26" s="25"/>
      <c r="D26" s="25"/>
      <c r="E26" s="25"/>
      <c r="F26" s="26"/>
      <c r="G26" s="13"/>
      <c r="H26" s="14"/>
      <c r="I26" s="14"/>
      <c r="J26" s="14"/>
    </row>
    <row r="27" spans="1:10" x14ac:dyDescent="0.2">
      <c r="A27" s="17"/>
      <c r="B27" s="26"/>
      <c r="C27" s="25"/>
      <c r="D27" s="25"/>
      <c r="E27" s="25"/>
      <c r="F27" s="26"/>
      <c r="G27" s="13"/>
      <c r="H27" s="14"/>
      <c r="I27" s="14"/>
      <c r="J27" s="14"/>
    </row>
    <row r="28" spans="1:10" x14ac:dyDescent="0.2">
      <c r="A28" s="16"/>
      <c r="B28" s="25"/>
      <c r="C28" s="26"/>
      <c r="D28" s="26"/>
      <c r="E28" s="25"/>
      <c r="F28" s="25"/>
      <c r="G28" s="13"/>
      <c r="H28" s="14"/>
      <c r="I28" s="14"/>
      <c r="J28" s="14"/>
    </row>
    <row r="29" spans="1:10" x14ac:dyDescent="0.2">
      <c r="A29" s="17"/>
      <c r="B29" s="25"/>
      <c r="C29" s="25"/>
      <c r="D29" s="25"/>
      <c r="E29" s="25"/>
      <c r="F29" s="25"/>
      <c r="G29" s="13"/>
      <c r="H29" s="14"/>
      <c r="I29" s="14"/>
      <c r="J29" s="14"/>
    </row>
    <row r="30" spans="1:10" x14ac:dyDescent="0.2">
      <c r="A30" s="17"/>
      <c r="B30" s="25"/>
      <c r="C30" s="22"/>
      <c r="D30" s="22"/>
      <c r="E30" s="22"/>
      <c r="F30" s="22"/>
      <c r="G30" s="13"/>
      <c r="H30" s="14"/>
      <c r="I30" s="14"/>
      <c r="J30" s="14"/>
    </row>
    <row r="31" spans="1:10" x14ac:dyDescent="0.2">
      <c r="A31" s="17"/>
      <c r="B31" s="22"/>
      <c r="C31" s="22"/>
      <c r="D31" s="22"/>
      <c r="E31" s="22"/>
      <c r="F31" s="22"/>
      <c r="G31" s="14"/>
      <c r="H31" s="13"/>
      <c r="I31" s="13"/>
      <c r="J31" s="13"/>
    </row>
    <row r="32" spans="1:10" x14ac:dyDescent="0.2">
      <c r="A32" s="17"/>
      <c r="B32" s="17"/>
      <c r="C32" s="17"/>
      <c r="D32" s="17"/>
      <c r="E32" s="17"/>
      <c r="F32" s="17"/>
    </row>
    <row r="36" spans="2:6" x14ac:dyDescent="0.2">
      <c r="B36"/>
      <c r="C36"/>
      <c r="D36"/>
      <c r="E36"/>
      <c r="F36"/>
    </row>
  </sheetData>
  <mergeCells count="1">
    <mergeCell ref="A23:F23"/>
  </mergeCells>
  <pageMargins left="0.9055118110236221" right="0.31496062992125984" top="1.1417322834645669" bottom="0.74803149606299213" header="0.31496062992125984" footer="0.31496062992125984"/>
  <pageSetup paperSize="14" scale="86" orientation="portrait" r:id="rId1"/>
  <headerFooter>
    <oddFooter>&amp;C40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I28"/>
  <sheetViews>
    <sheetView showGridLines="0" zoomScale="80" zoomScaleNormal="80" workbookViewId="0"/>
  </sheetViews>
  <sheetFormatPr baseColWidth="10" defaultRowHeight="12.75" x14ac:dyDescent="0.2"/>
  <cols>
    <col min="1" max="1" width="33.140625" customWidth="1"/>
    <col min="2" max="2" width="17.140625" customWidth="1"/>
    <col min="3" max="3" width="20.5703125" customWidth="1"/>
    <col min="4" max="4" width="17.140625" customWidth="1"/>
    <col min="5" max="5" width="20.5703125" customWidth="1"/>
    <col min="6" max="6" width="11.7109375" customWidth="1"/>
    <col min="7" max="7" width="10" customWidth="1"/>
    <col min="8" max="8" width="19" customWidth="1"/>
    <col min="9" max="9" width="16.42578125" customWidth="1"/>
  </cols>
  <sheetData>
    <row r="1" spans="1:9" ht="15.75" x14ac:dyDescent="0.25">
      <c r="A1" s="116" t="s">
        <v>405</v>
      </c>
      <c r="B1" s="116"/>
    </row>
    <row r="2" spans="1:9" ht="18" customHeight="1" x14ac:dyDescent="0.25">
      <c r="A2" s="286" t="s">
        <v>175</v>
      </c>
      <c r="B2" s="286"/>
      <c r="C2" s="287"/>
      <c r="D2" s="287"/>
      <c r="E2" s="287"/>
      <c r="F2" s="287"/>
      <c r="G2" s="287"/>
      <c r="H2" s="287"/>
      <c r="I2" s="287"/>
    </row>
    <row r="4" spans="1:9" ht="31.5" customHeight="1" x14ac:dyDescent="0.25">
      <c r="A4" s="291" t="s">
        <v>293</v>
      </c>
      <c r="B4" s="291"/>
      <c r="C4" s="286"/>
      <c r="D4" s="286"/>
      <c r="E4" s="286"/>
      <c r="F4" s="286"/>
      <c r="G4" s="286"/>
      <c r="H4" s="286"/>
      <c r="I4" s="286"/>
    </row>
    <row r="5" spans="1:9" ht="13.5" thickBot="1" x14ac:dyDescent="0.25"/>
    <row r="6" spans="1:9" ht="30.75" customHeight="1" thickTop="1" x14ac:dyDescent="0.2">
      <c r="A6" s="284" t="s">
        <v>26</v>
      </c>
      <c r="B6" s="292" t="s">
        <v>133</v>
      </c>
      <c r="C6" s="309"/>
      <c r="D6" s="288" t="s">
        <v>257</v>
      </c>
      <c r="E6" s="306"/>
      <c r="F6" s="306"/>
      <c r="G6" s="307"/>
      <c r="H6" s="304" t="s">
        <v>142</v>
      </c>
      <c r="I6" s="282" t="s">
        <v>132</v>
      </c>
    </row>
    <row r="7" spans="1:9" ht="18.75" customHeight="1" x14ac:dyDescent="0.2">
      <c r="A7" s="285"/>
      <c r="B7" s="206" t="s">
        <v>259</v>
      </c>
      <c r="C7" s="134" t="s">
        <v>247</v>
      </c>
      <c r="D7" s="203" t="s">
        <v>259</v>
      </c>
      <c r="E7" s="134" t="s">
        <v>247</v>
      </c>
      <c r="F7" s="139" t="s">
        <v>3</v>
      </c>
      <c r="G7" s="126" t="s">
        <v>4</v>
      </c>
      <c r="H7" s="300"/>
      <c r="I7" s="283"/>
    </row>
    <row r="8" spans="1:9" ht="15.75" x14ac:dyDescent="0.25">
      <c r="A8" s="55" t="s">
        <v>30</v>
      </c>
      <c r="B8" s="33">
        <v>0</v>
      </c>
      <c r="C8" s="33">
        <v>0</v>
      </c>
      <c r="D8" s="33">
        <v>0</v>
      </c>
      <c r="E8" s="33">
        <v>0</v>
      </c>
      <c r="F8" s="33">
        <v>0</v>
      </c>
      <c r="G8" s="33">
        <v>0</v>
      </c>
      <c r="H8" s="34">
        <v>0</v>
      </c>
      <c r="I8" s="33">
        <v>0</v>
      </c>
    </row>
    <row r="9" spans="1:9" ht="15.75" x14ac:dyDescent="0.25">
      <c r="A9" s="56" t="s">
        <v>31</v>
      </c>
      <c r="B9" s="33">
        <v>0</v>
      </c>
      <c r="C9" s="33">
        <v>0</v>
      </c>
      <c r="D9" s="33">
        <v>0</v>
      </c>
      <c r="E9" s="33">
        <v>0</v>
      </c>
      <c r="F9" s="33">
        <v>0</v>
      </c>
      <c r="G9" s="33">
        <v>0</v>
      </c>
      <c r="H9" s="34">
        <v>0</v>
      </c>
      <c r="I9" s="33">
        <v>0</v>
      </c>
    </row>
    <row r="10" spans="1:9" ht="15.75" x14ac:dyDescent="0.25">
      <c r="A10" s="56" t="s">
        <v>32</v>
      </c>
      <c r="B10" s="33">
        <v>1</v>
      </c>
      <c r="C10" s="33">
        <v>0</v>
      </c>
      <c r="D10" s="33">
        <v>4480</v>
      </c>
      <c r="E10" s="33">
        <v>0</v>
      </c>
      <c r="F10" s="33">
        <v>4008</v>
      </c>
      <c r="G10" s="33">
        <v>472</v>
      </c>
      <c r="H10" s="34">
        <v>9680125.6060000006</v>
      </c>
      <c r="I10" s="33">
        <v>117393.709</v>
      </c>
    </row>
    <row r="11" spans="1:9" ht="15.75" x14ac:dyDescent="0.25">
      <c r="A11" s="56" t="s">
        <v>33</v>
      </c>
      <c r="B11" s="33">
        <v>1</v>
      </c>
      <c r="C11" s="33">
        <v>0</v>
      </c>
      <c r="D11" s="33">
        <v>1444</v>
      </c>
      <c r="E11" s="33">
        <v>0</v>
      </c>
      <c r="F11" s="33">
        <v>1352</v>
      </c>
      <c r="G11" s="33">
        <v>92</v>
      </c>
      <c r="H11" s="34">
        <v>2205042.7340000002</v>
      </c>
      <c r="I11" s="33">
        <v>30161.525000000001</v>
      </c>
    </row>
    <row r="12" spans="1:9" ht="15.75" x14ac:dyDescent="0.25">
      <c r="A12" s="56" t="s">
        <v>34</v>
      </c>
      <c r="B12" s="33">
        <v>0</v>
      </c>
      <c r="C12" s="33">
        <v>0</v>
      </c>
      <c r="D12" s="33">
        <v>0</v>
      </c>
      <c r="E12" s="33">
        <v>0</v>
      </c>
      <c r="F12" s="33">
        <v>0</v>
      </c>
      <c r="G12" s="33">
        <v>0</v>
      </c>
      <c r="H12" s="34">
        <v>0</v>
      </c>
      <c r="I12" s="33">
        <v>0</v>
      </c>
    </row>
    <row r="13" spans="1:9" ht="15.75" x14ac:dyDescent="0.25">
      <c r="A13" s="56" t="s">
        <v>35</v>
      </c>
      <c r="B13" s="33">
        <v>1</v>
      </c>
      <c r="C13" s="33">
        <v>0</v>
      </c>
      <c r="D13" s="33">
        <v>1479</v>
      </c>
      <c r="E13" s="33">
        <v>0</v>
      </c>
      <c r="F13" s="33">
        <v>1389</v>
      </c>
      <c r="G13" s="33">
        <v>90</v>
      </c>
      <c r="H13" s="34">
        <v>3296548.5639999998</v>
      </c>
      <c r="I13" s="33">
        <v>51542.99</v>
      </c>
    </row>
    <row r="14" spans="1:9" ht="15.75" x14ac:dyDescent="0.25">
      <c r="A14" s="56" t="s">
        <v>36</v>
      </c>
      <c r="B14" s="33">
        <v>1</v>
      </c>
      <c r="C14" s="33">
        <v>0</v>
      </c>
      <c r="D14" s="33">
        <v>6603</v>
      </c>
      <c r="E14" s="33">
        <v>0</v>
      </c>
      <c r="F14" s="33">
        <v>6230</v>
      </c>
      <c r="G14" s="33">
        <v>373</v>
      </c>
      <c r="H14" s="34">
        <v>9662491.7379999999</v>
      </c>
      <c r="I14" s="33">
        <v>99609.210999999996</v>
      </c>
    </row>
    <row r="15" spans="1:9" ht="15.75" x14ac:dyDescent="0.25">
      <c r="A15" s="56" t="s">
        <v>37</v>
      </c>
      <c r="B15" s="33">
        <v>0</v>
      </c>
      <c r="C15" s="33">
        <v>0</v>
      </c>
      <c r="D15" s="33">
        <v>0</v>
      </c>
      <c r="E15" s="33">
        <v>0</v>
      </c>
      <c r="F15" s="33">
        <v>0</v>
      </c>
      <c r="G15" s="33">
        <v>0</v>
      </c>
      <c r="H15" s="34">
        <v>0</v>
      </c>
      <c r="I15" s="33">
        <v>0</v>
      </c>
    </row>
    <row r="16" spans="1:9" ht="15.75" x14ac:dyDescent="0.25">
      <c r="A16" s="56" t="s">
        <v>398</v>
      </c>
      <c r="B16" s="33">
        <v>0</v>
      </c>
      <c r="C16" s="33">
        <v>0</v>
      </c>
      <c r="D16" s="33">
        <v>0</v>
      </c>
      <c r="E16" s="33">
        <v>0</v>
      </c>
      <c r="F16" s="33">
        <v>0</v>
      </c>
      <c r="G16" s="33">
        <v>0</v>
      </c>
      <c r="H16" s="34">
        <v>0</v>
      </c>
      <c r="I16" s="33">
        <v>0</v>
      </c>
    </row>
    <row r="17" spans="1:9" ht="15.75" x14ac:dyDescent="0.25">
      <c r="A17" s="56" t="s">
        <v>38</v>
      </c>
      <c r="B17" s="33">
        <v>0</v>
      </c>
      <c r="C17" s="33">
        <v>0</v>
      </c>
      <c r="D17" s="33">
        <v>0</v>
      </c>
      <c r="E17" s="33">
        <v>0</v>
      </c>
      <c r="F17" s="33">
        <v>0</v>
      </c>
      <c r="G17" s="33">
        <v>0</v>
      </c>
      <c r="H17" s="34">
        <v>0</v>
      </c>
      <c r="I17" s="33">
        <v>0</v>
      </c>
    </row>
    <row r="18" spans="1:9" ht="15.75" x14ac:dyDescent="0.25">
      <c r="A18" s="56" t="s">
        <v>39</v>
      </c>
      <c r="B18" s="33">
        <v>0</v>
      </c>
      <c r="C18" s="33">
        <v>0</v>
      </c>
      <c r="D18" s="33">
        <v>0</v>
      </c>
      <c r="E18" s="33">
        <v>0</v>
      </c>
      <c r="F18" s="33">
        <v>0</v>
      </c>
      <c r="G18" s="33">
        <v>0</v>
      </c>
      <c r="H18" s="34">
        <v>0</v>
      </c>
      <c r="I18" s="33">
        <v>0</v>
      </c>
    </row>
    <row r="19" spans="1:9" ht="15.75" x14ac:dyDescent="0.25">
      <c r="A19" s="56" t="s">
        <v>40</v>
      </c>
      <c r="B19" s="33">
        <v>0</v>
      </c>
      <c r="C19" s="33">
        <v>0</v>
      </c>
      <c r="D19" s="33">
        <v>0</v>
      </c>
      <c r="E19" s="33">
        <v>0</v>
      </c>
      <c r="F19" s="33">
        <v>0</v>
      </c>
      <c r="G19" s="33">
        <v>0</v>
      </c>
      <c r="H19" s="34">
        <v>0</v>
      </c>
      <c r="I19" s="33">
        <v>0</v>
      </c>
    </row>
    <row r="20" spans="1:9" ht="15.75" x14ac:dyDescent="0.25">
      <c r="A20" s="57" t="s">
        <v>41</v>
      </c>
      <c r="B20" s="33">
        <v>0</v>
      </c>
      <c r="C20" s="33">
        <v>0</v>
      </c>
      <c r="D20" s="33">
        <v>0</v>
      </c>
      <c r="E20" s="33">
        <v>0</v>
      </c>
      <c r="F20" s="33">
        <v>0</v>
      </c>
      <c r="G20" s="33">
        <v>0</v>
      </c>
      <c r="H20" s="34">
        <v>0</v>
      </c>
      <c r="I20" s="33">
        <v>0</v>
      </c>
    </row>
    <row r="21" spans="1:9" ht="15.75" x14ac:dyDescent="0.25">
      <c r="A21" s="57" t="s">
        <v>42</v>
      </c>
      <c r="B21" s="33">
        <v>0</v>
      </c>
      <c r="C21" s="33">
        <v>0</v>
      </c>
      <c r="D21" s="33">
        <v>0</v>
      </c>
      <c r="E21" s="33">
        <v>0</v>
      </c>
      <c r="F21" s="33">
        <v>0</v>
      </c>
      <c r="G21" s="33">
        <v>0</v>
      </c>
      <c r="H21" s="34">
        <v>0</v>
      </c>
      <c r="I21" s="33">
        <v>0</v>
      </c>
    </row>
    <row r="22" spans="1:9" ht="15.75" x14ac:dyDescent="0.25">
      <c r="A22" s="56" t="s">
        <v>43</v>
      </c>
      <c r="B22" s="33">
        <v>0</v>
      </c>
      <c r="C22" s="33">
        <v>0</v>
      </c>
      <c r="D22" s="33">
        <v>0</v>
      </c>
      <c r="E22" s="33">
        <v>0</v>
      </c>
      <c r="F22" s="33">
        <v>0</v>
      </c>
      <c r="G22" s="33">
        <v>0</v>
      </c>
      <c r="H22" s="34">
        <v>0</v>
      </c>
      <c r="I22" s="33">
        <v>0</v>
      </c>
    </row>
    <row r="23" spans="1:9" ht="15.75" x14ac:dyDescent="0.25">
      <c r="A23" s="56" t="s">
        <v>44</v>
      </c>
      <c r="B23" s="33">
        <v>1</v>
      </c>
      <c r="C23" s="33">
        <v>0</v>
      </c>
      <c r="D23" s="33">
        <v>9448</v>
      </c>
      <c r="E23" s="33">
        <v>0</v>
      </c>
      <c r="F23" s="33">
        <v>3737</v>
      </c>
      <c r="G23" s="33">
        <v>5711</v>
      </c>
      <c r="H23" s="34">
        <v>11964307.449999999</v>
      </c>
      <c r="I23" s="33">
        <v>80826.89</v>
      </c>
    </row>
    <row r="24" spans="1:9" ht="15.75" x14ac:dyDescent="0.25">
      <c r="A24" s="229" t="s">
        <v>400</v>
      </c>
      <c r="B24" s="33">
        <v>0</v>
      </c>
      <c r="C24" s="33">
        <v>0</v>
      </c>
      <c r="D24" s="33">
        <v>0</v>
      </c>
      <c r="E24" s="33">
        <v>0</v>
      </c>
      <c r="F24" s="33">
        <v>0</v>
      </c>
      <c r="G24" s="33">
        <v>0</v>
      </c>
      <c r="H24" s="34">
        <v>0</v>
      </c>
      <c r="I24" s="33">
        <v>0</v>
      </c>
    </row>
    <row r="25" spans="1:9" ht="16.5" thickBot="1" x14ac:dyDescent="0.3">
      <c r="A25" s="115" t="s">
        <v>0</v>
      </c>
      <c r="B25" s="35">
        <v>5</v>
      </c>
      <c r="C25" s="35">
        <v>0</v>
      </c>
      <c r="D25" s="35">
        <v>23454</v>
      </c>
      <c r="E25" s="35">
        <v>0</v>
      </c>
      <c r="F25" s="35">
        <v>16716</v>
      </c>
      <c r="G25" s="35">
        <v>6738</v>
      </c>
      <c r="H25" s="35">
        <v>36808516.091999993</v>
      </c>
      <c r="I25" s="35">
        <v>379534.32500000001</v>
      </c>
    </row>
    <row r="26" spans="1:9" s="3" customFormat="1" ht="25.5" customHeight="1" thickTop="1" x14ac:dyDescent="0.2">
      <c r="A26" s="308" t="s">
        <v>258</v>
      </c>
      <c r="B26" s="308"/>
      <c r="C26" s="281"/>
      <c r="D26" s="281"/>
      <c r="E26" s="281"/>
      <c r="F26" s="281"/>
      <c r="G26" s="281"/>
      <c r="H26" s="281"/>
      <c r="I26" s="281"/>
    </row>
    <row r="27" spans="1:9" s="3" customFormat="1" ht="25.5" customHeight="1" x14ac:dyDescent="0.2">
      <c r="A27" s="295" t="s">
        <v>306</v>
      </c>
      <c r="B27" s="295"/>
      <c r="C27" s="297"/>
      <c r="D27" s="297"/>
      <c r="E27" s="297"/>
      <c r="F27" s="297"/>
      <c r="G27" s="297"/>
      <c r="H27" s="297"/>
      <c r="I27" s="297"/>
    </row>
    <row r="28" spans="1:9" x14ac:dyDescent="0.2">
      <c r="A28" s="125" t="s">
        <v>329</v>
      </c>
      <c r="B28" s="125"/>
      <c r="C28" s="122"/>
      <c r="D28" s="122"/>
      <c r="E28" s="122"/>
      <c r="F28" s="122"/>
      <c r="G28" s="122"/>
      <c r="H28" s="122"/>
      <c r="I28" s="122"/>
    </row>
  </sheetData>
  <mergeCells count="9">
    <mergeCell ref="A27:I27"/>
    <mergeCell ref="A26:I26"/>
    <mergeCell ref="A2:I2"/>
    <mergeCell ref="A4:I4"/>
    <mergeCell ref="A6:A7"/>
    <mergeCell ref="H6:H7"/>
    <mergeCell ref="I6:I7"/>
    <mergeCell ref="B6:C6"/>
    <mergeCell ref="D6:G6"/>
  </mergeCells>
  <pageMargins left="1.299212598425197" right="0.70866141732283472" top="0.74803149606299213" bottom="0.74803149606299213" header="0.31496062992125984" footer="0.31496062992125984"/>
  <pageSetup paperSize="14" scale="88" orientation="landscape" r:id="rId1"/>
  <headerFooter>
    <oddFooter>&amp;C4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J32"/>
  <sheetViews>
    <sheetView showGridLines="0" zoomScale="70" zoomScaleNormal="70" workbookViewId="0"/>
  </sheetViews>
  <sheetFormatPr baseColWidth="10" defaultRowHeight="12.75" x14ac:dyDescent="0.2"/>
  <cols>
    <col min="1" max="1" width="9.140625" customWidth="1"/>
    <col min="2" max="2" width="50.85546875" customWidth="1"/>
    <col min="3" max="3" width="17.5703125" customWidth="1"/>
    <col min="4" max="4" width="20.28515625" customWidth="1"/>
    <col min="5" max="5" width="23.42578125" customWidth="1"/>
    <col min="6" max="6" width="22.42578125" customWidth="1"/>
    <col min="7" max="7" width="17.5703125" customWidth="1"/>
    <col min="8" max="8" width="20" customWidth="1"/>
    <col min="9" max="9" width="22.5703125" customWidth="1"/>
    <col min="10" max="10" width="18.5703125" style="1" customWidth="1"/>
  </cols>
  <sheetData>
    <row r="1" spans="1:10" ht="15.75" x14ac:dyDescent="0.25">
      <c r="A1" s="421" t="s">
        <v>405</v>
      </c>
      <c r="B1" s="16"/>
      <c r="C1" s="16"/>
      <c r="D1" s="16"/>
      <c r="E1" s="16"/>
      <c r="F1" s="16"/>
      <c r="G1" s="16"/>
      <c r="H1" s="16"/>
      <c r="I1" s="16"/>
      <c r="J1" s="17"/>
    </row>
    <row r="2" spans="1:10" ht="18" customHeight="1" x14ac:dyDescent="0.25">
      <c r="A2" s="16"/>
      <c r="B2" s="422" t="s">
        <v>131</v>
      </c>
      <c r="C2" s="423"/>
      <c r="D2" s="423"/>
      <c r="E2" s="423"/>
      <c r="F2" s="423"/>
      <c r="G2" s="423"/>
      <c r="H2" s="423"/>
      <c r="I2" s="423"/>
      <c r="J2" s="423"/>
    </row>
    <row r="3" spans="1:10" x14ac:dyDescent="0.2">
      <c r="A3" s="16"/>
      <c r="B3" s="16"/>
      <c r="C3" s="16"/>
      <c r="D3" s="16"/>
      <c r="E3" s="16"/>
      <c r="F3" s="16"/>
      <c r="G3" s="16"/>
      <c r="H3" s="16"/>
      <c r="I3" s="16"/>
      <c r="J3" s="17"/>
    </row>
    <row r="4" spans="1:10" ht="15.75" customHeight="1" x14ac:dyDescent="0.25">
      <c r="A4" s="16"/>
      <c r="B4" s="424" t="s">
        <v>261</v>
      </c>
      <c r="C4" s="422"/>
      <c r="D4" s="422"/>
      <c r="E4" s="422"/>
      <c r="F4" s="422"/>
      <c r="G4" s="422"/>
      <c r="H4" s="423"/>
      <c r="I4" s="423"/>
      <c r="J4" s="423"/>
    </row>
    <row r="5" spans="1:10" ht="13.5" thickBot="1" x14ac:dyDescent="0.25">
      <c r="A5" s="16"/>
      <c r="B5" s="16"/>
      <c r="C5" s="16"/>
      <c r="D5" s="16"/>
      <c r="E5" s="16"/>
      <c r="F5" s="16"/>
      <c r="G5" s="16"/>
      <c r="H5" s="16"/>
      <c r="I5" s="16"/>
      <c r="J5" s="17"/>
    </row>
    <row r="6" spans="1:10" ht="13.5" thickTop="1" x14ac:dyDescent="0.2">
      <c r="A6" s="447" t="s">
        <v>89</v>
      </c>
      <c r="B6" s="448" t="s">
        <v>376</v>
      </c>
      <c r="C6" s="426" t="s">
        <v>176</v>
      </c>
      <c r="D6" s="491"/>
      <c r="E6" s="492"/>
      <c r="F6" s="493" t="s">
        <v>177</v>
      </c>
      <c r="G6" s="494" t="s">
        <v>77</v>
      </c>
      <c r="H6" s="495"/>
      <c r="I6" s="496"/>
      <c r="J6" s="451" t="s">
        <v>110</v>
      </c>
    </row>
    <row r="7" spans="1:10" ht="12.75" customHeight="1" x14ac:dyDescent="0.2">
      <c r="A7" s="497"/>
      <c r="B7" s="498"/>
      <c r="C7" s="499" t="s">
        <v>111</v>
      </c>
      <c r="D7" s="500" t="s">
        <v>120</v>
      </c>
      <c r="E7" s="501"/>
      <c r="F7" s="502"/>
      <c r="G7" s="499" t="s">
        <v>111</v>
      </c>
      <c r="H7" s="503" t="s">
        <v>120</v>
      </c>
      <c r="I7" s="503"/>
      <c r="J7" s="504"/>
    </row>
    <row r="8" spans="1:10" ht="18" customHeight="1" x14ac:dyDescent="0.2">
      <c r="A8" s="505"/>
      <c r="B8" s="470"/>
      <c r="C8" s="471"/>
      <c r="D8" s="506" t="s">
        <v>108</v>
      </c>
      <c r="E8" s="506" t="s">
        <v>218</v>
      </c>
      <c r="F8" s="507"/>
      <c r="G8" s="471"/>
      <c r="H8" s="506" t="s">
        <v>108</v>
      </c>
      <c r="I8" s="506" t="s">
        <v>218</v>
      </c>
      <c r="J8" s="508"/>
    </row>
    <row r="9" spans="1:10" ht="15.75" customHeight="1" x14ac:dyDescent="0.25">
      <c r="A9" s="477" t="s">
        <v>90</v>
      </c>
      <c r="B9" s="475" t="s">
        <v>79</v>
      </c>
      <c r="C9" s="255">
        <v>18995219.105</v>
      </c>
      <c r="D9" s="255">
        <v>838429.17613030132</v>
      </c>
      <c r="E9" s="255">
        <v>162439.28099999999</v>
      </c>
      <c r="F9" s="255">
        <v>19996087.562130302</v>
      </c>
      <c r="G9" s="255">
        <v>448083.799</v>
      </c>
      <c r="H9" s="255">
        <v>8315.0153502000012</v>
      </c>
      <c r="I9" s="255">
        <v>4236.0820543999898</v>
      </c>
      <c r="J9" s="255">
        <v>460634.8964046</v>
      </c>
    </row>
    <row r="10" spans="1:10" ht="15.75" customHeight="1" x14ac:dyDescent="0.25">
      <c r="A10" s="477" t="s">
        <v>91</v>
      </c>
      <c r="B10" s="475" t="s">
        <v>80</v>
      </c>
      <c r="C10" s="255">
        <v>1344678.73</v>
      </c>
      <c r="D10" s="255">
        <v>46215.350404199977</v>
      </c>
      <c r="E10" s="255">
        <v>28617.499</v>
      </c>
      <c r="F10" s="255">
        <v>1419511.5794042</v>
      </c>
      <c r="G10" s="255">
        <v>42460.497000000003</v>
      </c>
      <c r="H10" s="255">
        <v>612.886374399999</v>
      </c>
      <c r="I10" s="255">
        <v>984.16099159999999</v>
      </c>
      <c r="J10" s="255">
        <v>44057.544366000002</v>
      </c>
    </row>
    <row r="11" spans="1:10" ht="15.75" customHeight="1" x14ac:dyDescent="0.25">
      <c r="A11" s="477" t="s">
        <v>92</v>
      </c>
      <c r="B11" s="478" t="s">
        <v>81</v>
      </c>
      <c r="C11" s="255">
        <v>26185183.857000001</v>
      </c>
      <c r="D11" s="255">
        <v>35442.540983799983</v>
      </c>
      <c r="E11" s="255">
        <v>16866.957999999999</v>
      </c>
      <c r="F11" s="255">
        <v>26237493.355983801</v>
      </c>
      <c r="G11" s="255">
        <v>347981.01699999999</v>
      </c>
      <c r="H11" s="255">
        <v>492.82949999999903</v>
      </c>
      <c r="I11" s="255">
        <v>750.4233534</v>
      </c>
      <c r="J11" s="255">
        <v>349224.26985340001</v>
      </c>
    </row>
    <row r="12" spans="1:10" ht="15.75" customHeight="1" x14ac:dyDescent="0.25">
      <c r="A12" s="477" t="s">
        <v>93</v>
      </c>
      <c r="B12" s="478" t="s">
        <v>82</v>
      </c>
      <c r="C12" s="255">
        <v>17733877.923999999</v>
      </c>
      <c r="D12" s="255">
        <v>942831.36488770135</v>
      </c>
      <c r="E12" s="255">
        <v>389037.5</v>
      </c>
      <c r="F12" s="255">
        <v>19065746.788887702</v>
      </c>
      <c r="G12" s="255">
        <v>463216.81099999999</v>
      </c>
      <c r="H12" s="255">
        <v>9759.4153106999984</v>
      </c>
      <c r="I12" s="255">
        <v>12099.186717499999</v>
      </c>
      <c r="J12" s="255">
        <v>485075.41302819998</v>
      </c>
    </row>
    <row r="13" spans="1:10" ht="15.75" customHeight="1" x14ac:dyDescent="0.25">
      <c r="A13" s="477" t="s">
        <v>94</v>
      </c>
      <c r="B13" s="479" t="s">
        <v>88</v>
      </c>
      <c r="C13" s="255">
        <v>1623658.5830000001</v>
      </c>
      <c r="D13" s="255">
        <v>18481.751366</v>
      </c>
      <c r="E13" s="255">
        <v>5967.85</v>
      </c>
      <c r="F13" s="255">
        <v>1648108.1843660001</v>
      </c>
      <c r="G13" s="255">
        <v>38956.050999999999</v>
      </c>
      <c r="H13" s="255">
        <v>215.13005000000001</v>
      </c>
      <c r="I13" s="255">
        <v>143.47345499999901</v>
      </c>
      <c r="J13" s="255">
        <v>39314.654504999999</v>
      </c>
    </row>
    <row r="14" spans="1:10" ht="15.75" customHeight="1" x14ac:dyDescent="0.25">
      <c r="A14" s="477" t="s">
        <v>95</v>
      </c>
      <c r="B14" s="478" t="s">
        <v>25</v>
      </c>
      <c r="C14" s="255">
        <v>19730510.263</v>
      </c>
      <c r="D14" s="255">
        <v>1733076.7312691978</v>
      </c>
      <c r="E14" s="255">
        <v>920727.38399999996</v>
      </c>
      <c r="F14" s="255">
        <v>22384314.378269199</v>
      </c>
      <c r="G14" s="255">
        <v>589424.35400000005</v>
      </c>
      <c r="H14" s="255">
        <v>21836.074974999992</v>
      </c>
      <c r="I14" s="255">
        <v>31413.959420000097</v>
      </c>
      <c r="J14" s="255">
        <v>642674.38839500013</v>
      </c>
    </row>
    <row r="15" spans="1:10" ht="15.75" customHeight="1" x14ac:dyDescent="0.25">
      <c r="A15" s="477" t="s">
        <v>96</v>
      </c>
      <c r="B15" s="475" t="s">
        <v>117</v>
      </c>
      <c r="C15" s="255">
        <v>63775297.773999996</v>
      </c>
      <c r="D15" s="255">
        <v>3938208.0775859794</v>
      </c>
      <c r="E15" s="255">
        <v>739243.11899999995</v>
      </c>
      <c r="F15" s="255">
        <v>68452748.970585972</v>
      </c>
      <c r="G15" s="255">
        <v>784173.96200000006</v>
      </c>
      <c r="H15" s="255">
        <v>36530.505798300001</v>
      </c>
      <c r="I15" s="255">
        <v>10022.839333399999</v>
      </c>
      <c r="J15" s="255">
        <v>830727.3071317001</v>
      </c>
    </row>
    <row r="16" spans="1:10" ht="15.75" customHeight="1" x14ac:dyDescent="0.25">
      <c r="A16" s="477" t="s">
        <v>97</v>
      </c>
      <c r="B16" s="475" t="s">
        <v>83</v>
      </c>
      <c r="C16" s="255">
        <v>13910397.737</v>
      </c>
      <c r="D16" s="255">
        <v>904638.51302700012</v>
      </c>
      <c r="E16" s="255">
        <v>143328.098</v>
      </c>
      <c r="F16" s="255">
        <v>14958364.348026998</v>
      </c>
      <c r="G16" s="255">
        <v>114227.178</v>
      </c>
      <c r="H16" s="255">
        <v>8304.5493053999999</v>
      </c>
      <c r="I16" s="255">
        <v>1401.6379397000001</v>
      </c>
      <c r="J16" s="255">
        <v>123933.36524509999</v>
      </c>
    </row>
    <row r="17" spans="1:10" s="259" customFormat="1" ht="15.75" customHeight="1" x14ac:dyDescent="0.25">
      <c r="A17" s="509" t="s">
        <v>46</v>
      </c>
      <c r="B17" s="510" t="s">
        <v>119</v>
      </c>
      <c r="C17" s="255">
        <v>21145428.396000002</v>
      </c>
      <c r="D17" s="255">
        <v>1348847.3058452015</v>
      </c>
      <c r="E17" s="255">
        <v>854931.98100000003</v>
      </c>
      <c r="F17" s="255">
        <v>23349207.682845201</v>
      </c>
      <c r="G17" s="255">
        <v>621881.43099999998</v>
      </c>
      <c r="H17" s="255">
        <v>15634.11812919998</v>
      </c>
      <c r="I17" s="255">
        <v>28929.6706903003</v>
      </c>
      <c r="J17" s="255">
        <v>666445.21981950023</v>
      </c>
    </row>
    <row r="18" spans="1:10" ht="15.75" customHeight="1" x14ac:dyDescent="0.25">
      <c r="A18" s="477" t="s">
        <v>98</v>
      </c>
      <c r="B18" s="478" t="s">
        <v>84</v>
      </c>
      <c r="C18" s="255">
        <v>14384862.115</v>
      </c>
      <c r="D18" s="255">
        <v>1268849.1696121981</v>
      </c>
      <c r="E18" s="255">
        <v>27542.636999999999</v>
      </c>
      <c r="F18" s="255">
        <v>15681253.921612198</v>
      </c>
      <c r="G18" s="255">
        <v>135843.43599999999</v>
      </c>
      <c r="H18" s="255">
        <v>11617.124755899998</v>
      </c>
      <c r="I18" s="255">
        <v>342.90677210000001</v>
      </c>
      <c r="J18" s="255">
        <v>147803.46752799998</v>
      </c>
    </row>
    <row r="19" spans="1:10" s="3" customFormat="1" ht="15.75" customHeight="1" x14ac:dyDescent="0.25">
      <c r="A19" s="477" t="s">
        <v>99</v>
      </c>
      <c r="B19" s="475" t="s">
        <v>113</v>
      </c>
      <c r="C19" s="255">
        <v>60625196.645999998</v>
      </c>
      <c r="D19" s="255">
        <v>74667802.602463394</v>
      </c>
      <c r="E19" s="255">
        <v>964778.79700000002</v>
      </c>
      <c r="F19" s="255">
        <v>136257778.04546338</v>
      </c>
      <c r="G19" s="255">
        <v>636560.35499999998</v>
      </c>
      <c r="H19" s="255">
        <v>688938.39757119992</v>
      </c>
      <c r="I19" s="255">
        <v>9871.2514169000588</v>
      </c>
      <c r="J19" s="255">
        <v>1335370.0039881</v>
      </c>
    </row>
    <row r="20" spans="1:10" s="3" customFormat="1" ht="15.75" customHeight="1" x14ac:dyDescent="0.25">
      <c r="A20" s="477" t="s">
        <v>100</v>
      </c>
      <c r="B20" s="475" t="s">
        <v>118</v>
      </c>
      <c r="C20" s="255">
        <v>29572169.449999999</v>
      </c>
      <c r="D20" s="255">
        <v>1168785.6629834999</v>
      </c>
      <c r="E20" s="255">
        <v>124607.875</v>
      </c>
      <c r="F20" s="255">
        <v>30865562.987983499</v>
      </c>
      <c r="G20" s="255">
        <v>361816.09</v>
      </c>
      <c r="H20" s="255">
        <v>10908.529512599998</v>
      </c>
      <c r="I20" s="255">
        <v>1192.0990409999999</v>
      </c>
      <c r="J20" s="255">
        <v>373916.71855360002</v>
      </c>
    </row>
    <row r="21" spans="1:10" s="3" customFormat="1" ht="15.75" customHeight="1" x14ac:dyDescent="0.25">
      <c r="A21" s="477" t="s">
        <v>101</v>
      </c>
      <c r="B21" s="475" t="s">
        <v>85</v>
      </c>
      <c r="C21" s="255">
        <v>25317690.006999999</v>
      </c>
      <c r="D21" s="255">
        <v>8051321.3806258952</v>
      </c>
      <c r="E21" s="255">
        <v>78068.697</v>
      </c>
      <c r="F21" s="255">
        <v>33447080.084625896</v>
      </c>
      <c r="G21" s="255">
        <v>205196.40400000001</v>
      </c>
      <c r="H21" s="255">
        <v>73708.081745399992</v>
      </c>
      <c r="I21" s="255">
        <v>787.68280649999906</v>
      </c>
      <c r="J21" s="255">
        <v>279692.16855190002</v>
      </c>
    </row>
    <row r="22" spans="1:10" s="3" customFormat="1" ht="15.75" customHeight="1" x14ac:dyDescent="0.25">
      <c r="A22" s="477" t="s">
        <v>102</v>
      </c>
      <c r="B22" s="475" t="s">
        <v>86</v>
      </c>
      <c r="C22" s="255">
        <v>74896479.336999997</v>
      </c>
      <c r="D22" s="255">
        <v>46919422.733172521</v>
      </c>
      <c r="E22" s="255">
        <v>598259.277</v>
      </c>
      <c r="F22" s="255">
        <v>122414161.34717251</v>
      </c>
      <c r="G22" s="255">
        <v>942504.10400000005</v>
      </c>
      <c r="H22" s="255">
        <v>429643.20929260011</v>
      </c>
      <c r="I22" s="255">
        <v>5613.69173089999</v>
      </c>
      <c r="J22" s="255">
        <v>1377761.0050235002</v>
      </c>
    </row>
    <row r="23" spans="1:10" s="3" customFormat="1" ht="15.75" customHeight="1" x14ac:dyDescent="0.25">
      <c r="A23" s="477" t="s">
        <v>103</v>
      </c>
      <c r="B23" s="478" t="s">
        <v>106</v>
      </c>
      <c r="C23" s="255">
        <v>15146195.335999999</v>
      </c>
      <c r="D23" s="255">
        <v>104489475.12547223</v>
      </c>
      <c r="E23" s="255">
        <v>1401433.5330000001</v>
      </c>
      <c r="F23" s="255">
        <v>121037103.99447224</v>
      </c>
      <c r="G23" s="255">
        <v>173850.12700000001</v>
      </c>
      <c r="H23" s="255">
        <v>957115.99182149896</v>
      </c>
      <c r="I23" s="255">
        <v>13442.5698648999</v>
      </c>
      <c r="J23" s="255">
        <v>1144408.6886863988</v>
      </c>
    </row>
    <row r="24" spans="1:10" ht="15.75" customHeight="1" x14ac:dyDescent="0.25">
      <c r="A24" s="477" t="s">
        <v>104</v>
      </c>
      <c r="B24" s="478" t="s">
        <v>87</v>
      </c>
      <c r="C24" s="255">
        <v>55607900.887000002</v>
      </c>
      <c r="D24" s="255">
        <v>68834.341426300001</v>
      </c>
      <c r="E24" s="255">
        <v>166784.44500000001</v>
      </c>
      <c r="F24" s="255">
        <v>55843519.6734263</v>
      </c>
      <c r="G24" s="255">
        <v>533992.29</v>
      </c>
      <c r="H24" s="255">
        <v>1218.1427851000001</v>
      </c>
      <c r="I24" s="255">
        <v>4915.1810739999901</v>
      </c>
      <c r="J24" s="255">
        <v>540125.61385910003</v>
      </c>
    </row>
    <row r="25" spans="1:10" ht="15.75" customHeight="1" x14ac:dyDescent="0.25">
      <c r="A25" s="477" t="s">
        <v>105</v>
      </c>
      <c r="B25" s="478" t="s">
        <v>107</v>
      </c>
      <c r="C25" s="255">
        <v>194042.94200000001</v>
      </c>
      <c r="D25" s="255">
        <v>992.1311475</v>
      </c>
      <c r="E25" s="255">
        <v>571</v>
      </c>
      <c r="F25" s="255">
        <v>195606.07314750002</v>
      </c>
      <c r="G25" s="255">
        <v>2082.1060000000002</v>
      </c>
      <c r="H25" s="255">
        <v>9.0779999999999994</v>
      </c>
      <c r="I25" s="255">
        <v>5.3102999999999998</v>
      </c>
      <c r="J25" s="255">
        <v>2096.4943000000003</v>
      </c>
    </row>
    <row r="26" spans="1:10" ht="15.75" customHeight="1" x14ac:dyDescent="0.25">
      <c r="A26" s="511" t="s">
        <v>399</v>
      </c>
      <c r="B26" s="512" t="s">
        <v>403</v>
      </c>
      <c r="C26" s="255">
        <v>0</v>
      </c>
      <c r="D26" s="255">
        <v>6099286.9984559957</v>
      </c>
      <c r="E26" s="255">
        <v>0</v>
      </c>
      <c r="F26" s="255">
        <v>6099286.9984559957</v>
      </c>
      <c r="G26" s="255">
        <v>0</v>
      </c>
      <c r="H26" s="255">
        <v>55825.413</v>
      </c>
      <c r="I26" s="255">
        <v>0</v>
      </c>
      <c r="J26" s="255">
        <v>55825.413</v>
      </c>
    </row>
    <row r="27" spans="1:10" ht="16.5" thickBot="1" x14ac:dyDescent="0.3">
      <c r="A27" s="513"/>
      <c r="B27" s="441" t="s">
        <v>0</v>
      </c>
      <c r="C27" s="442">
        <v>460188789.08900005</v>
      </c>
      <c r="D27" s="442">
        <v>252540940.95685893</v>
      </c>
      <c r="E27" s="442">
        <v>6623205.9309999999</v>
      </c>
      <c r="F27" s="442">
        <v>719352935.97685897</v>
      </c>
      <c r="G27" s="442">
        <v>6442250.0119999992</v>
      </c>
      <c r="H27" s="442">
        <v>2330684.493277499</v>
      </c>
      <c r="I27" s="442">
        <v>126152.12696160033</v>
      </c>
      <c r="J27" s="442">
        <v>8899086.6322390996</v>
      </c>
    </row>
    <row r="28" spans="1:10" ht="13.5" thickTop="1" x14ac:dyDescent="0.2">
      <c r="A28" s="514" t="s">
        <v>325</v>
      </c>
      <c r="B28" s="515"/>
      <c r="C28" s="515"/>
      <c r="D28" s="515"/>
      <c r="E28" s="515"/>
      <c r="F28" s="515"/>
      <c r="G28" s="515"/>
      <c r="H28" s="515"/>
      <c r="I28" s="515"/>
      <c r="J28" s="515"/>
    </row>
    <row r="29" spans="1:10" x14ac:dyDescent="0.2">
      <c r="A29" s="484" t="s">
        <v>377</v>
      </c>
      <c r="B29" s="16"/>
      <c r="C29" s="16"/>
      <c r="D29" s="16"/>
      <c r="E29" s="16"/>
      <c r="F29" s="16"/>
      <c r="G29" s="16"/>
      <c r="H29" s="16"/>
      <c r="I29" s="16"/>
      <c r="J29" s="17"/>
    </row>
    <row r="30" spans="1:10" x14ac:dyDescent="0.2">
      <c r="A30" s="446" t="s">
        <v>221</v>
      </c>
      <c r="B30" s="16"/>
      <c r="C30" s="16"/>
      <c r="D30" s="16"/>
      <c r="E30" s="16"/>
      <c r="F30" s="16"/>
      <c r="G30" s="16"/>
      <c r="H30" s="16"/>
      <c r="I30" s="16"/>
      <c r="J30" s="17"/>
    </row>
    <row r="31" spans="1:10" x14ac:dyDescent="0.2">
      <c r="A31" s="16"/>
      <c r="B31" s="16"/>
      <c r="C31" s="16"/>
      <c r="D31" s="16"/>
      <c r="E31" s="16"/>
      <c r="F31" s="16"/>
      <c r="G31" s="16"/>
      <c r="H31" s="16"/>
      <c r="I31" s="16"/>
      <c r="J31" s="17"/>
    </row>
    <row r="32" spans="1:10" x14ac:dyDescent="0.2">
      <c r="A32" s="516"/>
      <c r="B32" s="16"/>
      <c r="C32" s="16"/>
      <c r="D32" s="16"/>
      <c r="E32" s="16"/>
      <c r="F32" s="16"/>
      <c r="G32" s="16"/>
      <c r="H32" s="16"/>
      <c r="I32" s="16"/>
      <c r="J32" s="17"/>
    </row>
  </sheetData>
  <mergeCells count="11">
    <mergeCell ref="A28:J28"/>
    <mergeCell ref="A6:A8"/>
    <mergeCell ref="B2:J2"/>
    <mergeCell ref="B4:J4"/>
    <mergeCell ref="C6:E6"/>
    <mergeCell ref="G6:I6"/>
    <mergeCell ref="B6:B8"/>
    <mergeCell ref="C7:C8"/>
    <mergeCell ref="F6:F8"/>
    <mergeCell ref="J6:J8"/>
    <mergeCell ref="G7:G8"/>
  </mergeCells>
  <pageMargins left="0.31496062992125984" right="0.31496062992125984" top="1.3385826771653544" bottom="0.74803149606299213" header="0.31496062992125984" footer="0.31496062992125984"/>
  <pageSetup paperSize="14" scale="72" orientation="landscape" r:id="rId1"/>
  <headerFooter>
    <oddFooter>&amp;C5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H32"/>
  <sheetViews>
    <sheetView showGridLines="0" zoomScale="70" zoomScaleNormal="70" workbookViewId="0"/>
  </sheetViews>
  <sheetFormatPr baseColWidth="10" defaultRowHeight="12.75" x14ac:dyDescent="0.2"/>
  <cols>
    <col min="1" max="1" width="32.140625" customWidth="1"/>
    <col min="2" max="2" width="17.85546875" customWidth="1"/>
    <col min="3" max="3" width="20.42578125" customWidth="1"/>
    <col min="4" max="4" width="17.85546875" customWidth="1"/>
    <col min="5" max="5" width="24.42578125" customWidth="1"/>
    <col min="6" max="6" width="20" customWidth="1"/>
    <col min="7" max="7" width="22.42578125" customWidth="1"/>
    <col min="8" max="8" width="23.85546875" customWidth="1"/>
  </cols>
  <sheetData>
    <row r="1" spans="1:8" x14ac:dyDescent="0.2">
      <c r="A1" s="517" t="s">
        <v>405</v>
      </c>
      <c r="B1" s="16"/>
      <c r="C1" s="16"/>
      <c r="D1" s="16"/>
      <c r="E1" s="16"/>
      <c r="F1" s="16"/>
      <c r="G1" s="16"/>
      <c r="H1" s="16"/>
    </row>
    <row r="2" spans="1:8" ht="18" customHeight="1" x14ac:dyDescent="0.25">
      <c r="A2" s="424" t="s">
        <v>49</v>
      </c>
      <c r="B2" s="423"/>
      <c r="C2" s="423"/>
      <c r="D2" s="423"/>
      <c r="E2" s="423"/>
      <c r="F2" s="423"/>
      <c r="G2" s="423"/>
      <c r="H2" s="423"/>
    </row>
    <row r="3" spans="1:8" x14ac:dyDescent="0.2">
      <c r="A3" s="16"/>
      <c r="B3" s="16"/>
      <c r="C3" s="16"/>
      <c r="D3" s="16"/>
      <c r="E3" s="16"/>
      <c r="F3" s="16"/>
      <c r="G3" s="16"/>
      <c r="H3" s="16"/>
    </row>
    <row r="4" spans="1:8" ht="15.75" customHeight="1" x14ac:dyDescent="0.25">
      <c r="A4" s="424" t="s">
        <v>262</v>
      </c>
      <c r="B4" s="422"/>
      <c r="C4" s="422"/>
      <c r="D4" s="422"/>
      <c r="E4" s="422"/>
      <c r="F4" s="422"/>
      <c r="G4" s="422"/>
      <c r="H4" s="518"/>
    </row>
    <row r="5" spans="1:8" ht="13.5" thickBot="1" x14ac:dyDescent="0.25">
      <c r="A5" s="16"/>
      <c r="B5" s="16"/>
      <c r="C5" s="16"/>
      <c r="D5" s="16"/>
      <c r="E5" s="16"/>
      <c r="F5" s="16"/>
      <c r="G5" s="16"/>
      <c r="H5" s="16"/>
    </row>
    <row r="6" spans="1:8" ht="16.5" customHeight="1" thickTop="1" x14ac:dyDescent="0.2">
      <c r="A6" s="519"/>
      <c r="B6" s="449" t="s">
        <v>241</v>
      </c>
      <c r="C6" s="520"/>
      <c r="D6" s="451" t="s">
        <v>76</v>
      </c>
      <c r="E6" s="452"/>
      <c r="F6" s="521"/>
      <c r="G6" s="453"/>
      <c r="H6" s="449" t="s">
        <v>253</v>
      </c>
    </row>
    <row r="7" spans="1:8" ht="15.75" customHeight="1" x14ac:dyDescent="0.2">
      <c r="A7" s="522" t="s">
        <v>26</v>
      </c>
      <c r="B7" s="523"/>
      <c r="C7" s="505"/>
      <c r="D7" s="524" t="s">
        <v>263</v>
      </c>
      <c r="E7" s="525"/>
      <c r="F7" s="526" t="s">
        <v>264</v>
      </c>
      <c r="G7" s="527"/>
      <c r="H7" s="528"/>
    </row>
    <row r="8" spans="1:8" ht="13.5" customHeight="1" x14ac:dyDescent="0.2">
      <c r="A8" s="529"/>
      <c r="B8" s="530" t="s">
        <v>138</v>
      </c>
      <c r="C8" s="531" t="s">
        <v>178</v>
      </c>
      <c r="D8" s="530" t="s">
        <v>138</v>
      </c>
      <c r="E8" s="532" t="s">
        <v>178</v>
      </c>
      <c r="F8" s="506" t="s">
        <v>108</v>
      </c>
      <c r="G8" s="506" t="s">
        <v>217</v>
      </c>
      <c r="H8" s="437"/>
    </row>
    <row r="9" spans="1:8" ht="18.75" customHeight="1" x14ac:dyDescent="0.25">
      <c r="A9" s="533" t="s">
        <v>30</v>
      </c>
      <c r="B9" s="279">
        <v>9785</v>
      </c>
      <c r="C9" s="279">
        <v>0</v>
      </c>
      <c r="D9" s="279">
        <v>10073</v>
      </c>
      <c r="E9" s="250">
        <v>0</v>
      </c>
      <c r="F9" s="250">
        <v>5821</v>
      </c>
      <c r="G9" s="534">
        <v>469</v>
      </c>
      <c r="H9" s="535">
        <v>16363</v>
      </c>
    </row>
    <row r="10" spans="1:8" ht="18.75" customHeight="1" x14ac:dyDescent="0.25">
      <c r="A10" s="273" t="s">
        <v>31</v>
      </c>
      <c r="B10" s="252">
        <v>14544</v>
      </c>
      <c r="C10" s="252">
        <v>3</v>
      </c>
      <c r="D10" s="252">
        <v>18567</v>
      </c>
      <c r="E10" s="251">
        <v>2689</v>
      </c>
      <c r="F10" s="251">
        <v>8772</v>
      </c>
      <c r="G10" s="536">
        <v>263</v>
      </c>
      <c r="H10" s="255">
        <v>30291</v>
      </c>
    </row>
    <row r="11" spans="1:8" ht="18.75" customHeight="1" x14ac:dyDescent="0.25">
      <c r="A11" s="273" t="s">
        <v>32</v>
      </c>
      <c r="B11" s="252">
        <v>24202</v>
      </c>
      <c r="C11" s="252">
        <v>3</v>
      </c>
      <c r="D11" s="252">
        <v>27484</v>
      </c>
      <c r="E11" s="251">
        <v>11385</v>
      </c>
      <c r="F11" s="251">
        <v>15436</v>
      </c>
      <c r="G11" s="536">
        <v>868</v>
      </c>
      <c r="H11" s="255">
        <v>55173</v>
      </c>
    </row>
    <row r="12" spans="1:8" ht="18.75" customHeight="1" x14ac:dyDescent="0.25">
      <c r="A12" s="273" t="s">
        <v>33</v>
      </c>
      <c r="B12" s="252">
        <v>10399</v>
      </c>
      <c r="C12" s="252">
        <v>1</v>
      </c>
      <c r="D12" s="252">
        <v>11251</v>
      </c>
      <c r="E12" s="251">
        <v>2</v>
      </c>
      <c r="F12" s="251">
        <v>6755</v>
      </c>
      <c r="G12" s="536">
        <v>466</v>
      </c>
      <c r="H12" s="255">
        <v>18474</v>
      </c>
    </row>
    <row r="13" spans="1:8" ht="18.75" customHeight="1" x14ac:dyDescent="0.25">
      <c r="A13" s="273" t="s">
        <v>34</v>
      </c>
      <c r="B13" s="252">
        <v>29120</v>
      </c>
      <c r="C13" s="252">
        <v>0</v>
      </c>
      <c r="D13" s="252">
        <v>29465</v>
      </c>
      <c r="E13" s="251">
        <v>0</v>
      </c>
      <c r="F13" s="251">
        <v>18381</v>
      </c>
      <c r="G13" s="536">
        <v>596</v>
      </c>
      <c r="H13" s="255">
        <v>48442</v>
      </c>
    </row>
    <row r="14" spans="1:8" ht="18.75" customHeight="1" x14ac:dyDescent="0.25">
      <c r="A14" s="273" t="s">
        <v>35</v>
      </c>
      <c r="B14" s="252">
        <v>78276</v>
      </c>
      <c r="C14" s="252">
        <v>3</v>
      </c>
      <c r="D14" s="252">
        <v>75181</v>
      </c>
      <c r="E14" s="251">
        <v>3067</v>
      </c>
      <c r="F14" s="251">
        <v>46628</v>
      </c>
      <c r="G14" s="536">
        <v>2755</v>
      </c>
      <c r="H14" s="255">
        <v>127631</v>
      </c>
    </row>
    <row r="15" spans="1:8" ht="18.75" customHeight="1" x14ac:dyDescent="0.25">
      <c r="A15" s="273" t="s">
        <v>36</v>
      </c>
      <c r="B15" s="252">
        <v>34330</v>
      </c>
      <c r="C15" s="252">
        <v>3</v>
      </c>
      <c r="D15" s="252">
        <v>40327</v>
      </c>
      <c r="E15" s="251">
        <v>300</v>
      </c>
      <c r="F15" s="251">
        <v>18364</v>
      </c>
      <c r="G15" s="536">
        <v>641</v>
      </c>
      <c r="H15" s="255">
        <v>59632</v>
      </c>
    </row>
    <row r="16" spans="1:8" ht="18.75" customHeight="1" x14ac:dyDescent="0.25">
      <c r="A16" s="273" t="s">
        <v>37</v>
      </c>
      <c r="B16" s="252">
        <v>39807</v>
      </c>
      <c r="C16" s="252">
        <v>2</v>
      </c>
      <c r="D16" s="252">
        <v>44061</v>
      </c>
      <c r="E16" s="251">
        <v>9297</v>
      </c>
      <c r="F16" s="251">
        <v>20990</v>
      </c>
      <c r="G16" s="536">
        <v>992</v>
      </c>
      <c r="H16" s="255">
        <v>75340</v>
      </c>
    </row>
    <row r="17" spans="1:8" ht="18.75" customHeight="1" x14ac:dyDescent="0.25">
      <c r="A17" s="273" t="s">
        <v>398</v>
      </c>
      <c r="B17" s="252">
        <v>16629</v>
      </c>
      <c r="C17" s="252">
        <v>1</v>
      </c>
      <c r="D17" s="252">
        <v>17614</v>
      </c>
      <c r="E17" s="251">
        <v>4</v>
      </c>
      <c r="F17" s="251">
        <v>9083</v>
      </c>
      <c r="G17" s="536">
        <v>197</v>
      </c>
      <c r="H17" s="255">
        <v>26898</v>
      </c>
    </row>
    <row r="18" spans="1:8" ht="18.75" customHeight="1" x14ac:dyDescent="0.25">
      <c r="A18" s="273" t="s">
        <v>38</v>
      </c>
      <c r="B18" s="252">
        <v>62074</v>
      </c>
      <c r="C18" s="252">
        <v>6</v>
      </c>
      <c r="D18" s="252">
        <v>52413</v>
      </c>
      <c r="E18" s="251">
        <v>14962</v>
      </c>
      <c r="F18" s="251">
        <v>40984</v>
      </c>
      <c r="G18" s="536">
        <v>1674</v>
      </c>
      <c r="H18" s="255">
        <v>110033</v>
      </c>
    </row>
    <row r="19" spans="1:8" ht="18.75" customHeight="1" x14ac:dyDescent="0.25">
      <c r="A19" s="273" t="s">
        <v>39</v>
      </c>
      <c r="B19" s="252">
        <v>37737</v>
      </c>
      <c r="C19" s="252">
        <v>6</v>
      </c>
      <c r="D19" s="252">
        <v>34470</v>
      </c>
      <c r="E19" s="251">
        <v>10387</v>
      </c>
      <c r="F19" s="251">
        <v>24149</v>
      </c>
      <c r="G19" s="536">
        <v>457</v>
      </c>
      <c r="H19" s="255">
        <v>69463</v>
      </c>
    </row>
    <row r="20" spans="1:8" ht="18.75" customHeight="1" x14ac:dyDescent="0.25">
      <c r="A20" s="273" t="s">
        <v>40</v>
      </c>
      <c r="B20" s="252">
        <v>15839</v>
      </c>
      <c r="C20" s="252">
        <v>2</v>
      </c>
      <c r="D20" s="252">
        <v>14464</v>
      </c>
      <c r="E20" s="251">
        <v>3962</v>
      </c>
      <c r="F20" s="251">
        <v>9778</v>
      </c>
      <c r="G20" s="536">
        <v>283</v>
      </c>
      <c r="H20" s="255">
        <v>28487</v>
      </c>
    </row>
    <row r="21" spans="1:8" ht="18.75" customHeight="1" x14ac:dyDescent="0.25">
      <c r="A21" s="537" t="s">
        <v>41</v>
      </c>
      <c r="B21" s="252">
        <v>34823</v>
      </c>
      <c r="C21" s="252">
        <v>1</v>
      </c>
      <c r="D21" s="252">
        <v>34971</v>
      </c>
      <c r="E21" s="251">
        <v>4856</v>
      </c>
      <c r="F21" s="251">
        <v>20417</v>
      </c>
      <c r="G21" s="536">
        <v>596</v>
      </c>
      <c r="H21" s="255">
        <v>60840</v>
      </c>
    </row>
    <row r="22" spans="1:8" ht="18.75" customHeight="1" x14ac:dyDescent="0.25">
      <c r="A22" s="537" t="s">
        <v>42</v>
      </c>
      <c r="B22" s="252">
        <v>5967</v>
      </c>
      <c r="C22" s="252">
        <v>1</v>
      </c>
      <c r="D22" s="252">
        <v>5030</v>
      </c>
      <c r="E22" s="251">
        <v>1</v>
      </c>
      <c r="F22" s="251">
        <v>4158</v>
      </c>
      <c r="G22" s="536">
        <v>216</v>
      </c>
      <c r="H22" s="255">
        <v>9405</v>
      </c>
    </row>
    <row r="23" spans="1:8" ht="18.75" customHeight="1" x14ac:dyDescent="0.25">
      <c r="A23" s="273" t="s">
        <v>43</v>
      </c>
      <c r="B23" s="252">
        <v>8853</v>
      </c>
      <c r="C23" s="252">
        <v>0</v>
      </c>
      <c r="D23" s="252">
        <v>8463</v>
      </c>
      <c r="E23" s="251">
        <v>0</v>
      </c>
      <c r="F23" s="251">
        <v>5852</v>
      </c>
      <c r="G23" s="536">
        <v>361</v>
      </c>
      <c r="H23" s="255">
        <v>14676</v>
      </c>
    </row>
    <row r="24" spans="1:8" ht="18.75" customHeight="1" x14ac:dyDescent="0.25">
      <c r="A24" s="273" t="s">
        <v>44</v>
      </c>
      <c r="B24" s="252">
        <v>420616</v>
      </c>
      <c r="C24" s="252">
        <v>35</v>
      </c>
      <c r="D24" s="252">
        <v>330317</v>
      </c>
      <c r="E24" s="252">
        <v>30163</v>
      </c>
      <c r="F24" s="252">
        <v>264273</v>
      </c>
      <c r="G24" s="255">
        <v>4840</v>
      </c>
      <c r="H24" s="255">
        <v>629593</v>
      </c>
    </row>
    <row r="25" spans="1:8" ht="18.75" customHeight="1" x14ac:dyDescent="0.25">
      <c r="A25" s="254" t="s">
        <v>400</v>
      </c>
      <c r="B25" s="538">
        <v>8232</v>
      </c>
      <c r="C25" s="538">
        <v>0</v>
      </c>
      <c r="D25" s="538">
        <v>0</v>
      </c>
      <c r="E25" s="538">
        <v>0</v>
      </c>
      <c r="F25" s="253">
        <v>8232</v>
      </c>
      <c r="G25" s="538">
        <v>0</v>
      </c>
      <c r="H25" s="538">
        <v>8232</v>
      </c>
    </row>
    <row r="26" spans="1:8" ht="16.5" customHeight="1" thickBot="1" x14ac:dyDescent="0.3">
      <c r="A26" s="539" t="s">
        <v>0</v>
      </c>
      <c r="B26" s="442">
        <v>851233</v>
      </c>
      <c r="C26" s="442">
        <v>67</v>
      </c>
      <c r="D26" s="442">
        <v>754151</v>
      </c>
      <c r="E26" s="442">
        <v>91075</v>
      </c>
      <c r="F26" s="442">
        <v>528073</v>
      </c>
      <c r="G26" s="442">
        <v>15674</v>
      </c>
      <c r="H26" s="442">
        <v>1388973</v>
      </c>
    </row>
    <row r="27" spans="1:8" ht="14.25" customHeight="1" thickTop="1" x14ac:dyDescent="0.2">
      <c r="A27" s="540" t="s">
        <v>265</v>
      </c>
      <c r="B27" s="443"/>
      <c r="C27" s="443"/>
      <c r="D27" s="443"/>
      <c r="E27" s="443"/>
      <c r="F27" s="443"/>
      <c r="G27" s="443"/>
      <c r="H27" s="443"/>
    </row>
    <row r="28" spans="1:8" ht="12.75" customHeight="1" x14ac:dyDescent="0.2">
      <c r="A28" s="487" t="s">
        <v>378</v>
      </c>
      <c r="B28" s="489"/>
      <c r="C28" s="489"/>
      <c r="D28" s="489"/>
      <c r="E28" s="489"/>
      <c r="F28" s="489"/>
      <c r="G28" s="489"/>
      <c r="H28" s="489"/>
    </row>
    <row r="29" spans="1:8" ht="15" customHeight="1" x14ac:dyDescent="0.2">
      <c r="A29" s="487" t="s">
        <v>379</v>
      </c>
      <c r="B29" s="489"/>
      <c r="C29" s="489"/>
      <c r="D29" s="489"/>
      <c r="E29" s="489"/>
      <c r="F29" s="489"/>
      <c r="G29" s="489"/>
      <c r="H29" s="489"/>
    </row>
    <row r="30" spans="1:8" ht="13.5" customHeight="1" x14ac:dyDescent="0.2">
      <c r="A30" s="484" t="s">
        <v>179</v>
      </c>
      <c r="B30" s="541"/>
      <c r="C30" s="541"/>
      <c r="D30" s="541"/>
      <c r="E30" s="541"/>
      <c r="F30" s="541"/>
      <c r="G30" s="541"/>
      <c r="H30" s="541"/>
    </row>
    <row r="31" spans="1:8" x14ac:dyDescent="0.2">
      <c r="A31" s="446" t="s">
        <v>220</v>
      </c>
      <c r="B31" s="542"/>
      <c r="C31" s="542"/>
      <c r="D31" s="542"/>
      <c r="E31" s="542"/>
      <c r="F31" s="542"/>
      <c r="G31" s="542"/>
      <c r="H31" s="542"/>
    </row>
    <row r="32" spans="1:8" x14ac:dyDescent="0.2">
      <c r="A32" s="543" t="s">
        <v>348</v>
      </c>
      <c r="B32" s="542"/>
      <c r="C32" s="542"/>
      <c r="D32" s="542"/>
      <c r="E32" s="542"/>
      <c r="F32" s="542"/>
      <c r="G32" s="542"/>
      <c r="H32" s="542"/>
    </row>
  </sheetData>
  <mergeCells count="10">
    <mergeCell ref="A28:H28"/>
    <mergeCell ref="A29:H29"/>
    <mergeCell ref="H6:H8"/>
    <mergeCell ref="A2:H2"/>
    <mergeCell ref="A4:H4"/>
    <mergeCell ref="F7:G7"/>
    <mergeCell ref="D6:G6"/>
    <mergeCell ref="A27:H27"/>
    <mergeCell ref="B6:C7"/>
    <mergeCell ref="D7:E7"/>
  </mergeCells>
  <pageMargins left="0.51181102362204722" right="0.51181102362204722" top="1.1417322834645669" bottom="0.55118110236220474" header="0.31496062992125984" footer="0.31496062992125984"/>
  <pageSetup paperSize="14" scale="87" orientation="landscape" r:id="rId1"/>
  <headerFooter>
    <oddFooter>&amp;C6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K30"/>
  <sheetViews>
    <sheetView showGridLines="0" zoomScale="70" zoomScaleNormal="70" workbookViewId="0"/>
  </sheetViews>
  <sheetFormatPr baseColWidth="10" defaultRowHeight="12.75" x14ac:dyDescent="0.2"/>
  <cols>
    <col min="1" max="1" width="31.85546875" customWidth="1"/>
    <col min="2" max="2" width="21.140625" customWidth="1"/>
    <col min="3" max="3" width="19.85546875" customWidth="1"/>
    <col min="4" max="4" width="20" customWidth="1"/>
    <col min="5" max="5" width="22.85546875" customWidth="1"/>
    <col min="6" max="6" width="22.28515625" customWidth="1"/>
    <col min="7" max="7" width="17.85546875" customWidth="1"/>
    <col min="8" max="8" width="19.85546875" customWidth="1"/>
    <col min="9" max="9" width="20" customWidth="1"/>
    <col min="10" max="10" width="22.85546875" customWidth="1"/>
    <col min="11" max="11" width="17.140625" customWidth="1"/>
  </cols>
  <sheetData>
    <row r="1" spans="1:11" x14ac:dyDescent="0.2">
      <c r="A1" s="517" t="s">
        <v>405</v>
      </c>
      <c r="B1" s="16"/>
      <c r="C1" s="16"/>
      <c r="D1" s="517"/>
      <c r="E1" s="517"/>
      <c r="F1" s="16"/>
      <c r="G1" s="16"/>
      <c r="H1" s="16"/>
      <c r="I1" s="16"/>
      <c r="J1" s="16"/>
      <c r="K1" s="16"/>
    </row>
    <row r="2" spans="1:11" ht="18" customHeight="1" x14ac:dyDescent="0.25">
      <c r="A2" s="424" t="s">
        <v>50</v>
      </c>
      <c r="B2" s="544"/>
      <c r="C2" s="544"/>
      <c r="D2" s="544"/>
      <c r="E2" s="544"/>
      <c r="F2" s="544"/>
      <c r="G2" s="544"/>
      <c r="H2" s="544"/>
      <c r="I2" s="544"/>
      <c r="J2" s="544"/>
      <c r="K2" s="544"/>
    </row>
    <row r="3" spans="1:11" x14ac:dyDescent="0.2">
      <c r="A3" s="16"/>
      <c r="B3" s="16"/>
      <c r="C3" s="16"/>
      <c r="D3" s="16"/>
      <c r="E3" s="16"/>
      <c r="F3" s="16"/>
      <c r="G3" s="16"/>
      <c r="H3" s="16"/>
      <c r="I3" s="16"/>
      <c r="J3" s="16"/>
      <c r="K3" s="16"/>
    </row>
    <row r="4" spans="1:11" ht="15.75" customHeight="1" x14ac:dyDescent="0.25">
      <c r="A4" s="424" t="s">
        <v>266</v>
      </c>
      <c r="B4" s="422"/>
      <c r="C4" s="422"/>
      <c r="D4" s="422"/>
      <c r="E4" s="422"/>
      <c r="F4" s="422"/>
      <c r="G4" s="518"/>
      <c r="H4" s="518"/>
      <c r="I4" s="518"/>
      <c r="J4" s="518"/>
      <c r="K4" s="518"/>
    </row>
    <row r="5" spans="1:11" ht="13.5" thickBot="1" x14ac:dyDescent="0.25">
      <c r="A5" s="16"/>
      <c r="B5" s="16"/>
      <c r="C5" s="16"/>
      <c r="D5" s="16"/>
      <c r="E5" s="16"/>
      <c r="F5" s="16"/>
      <c r="G5" s="16"/>
      <c r="H5" s="16"/>
      <c r="I5" s="16"/>
      <c r="J5" s="16"/>
      <c r="K5" s="16"/>
    </row>
    <row r="6" spans="1:11" ht="16.5" customHeight="1" thickTop="1" x14ac:dyDescent="0.2">
      <c r="A6" s="519"/>
      <c r="B6" s="545" t="s">
        <v>176</v>
      </c>
      <c r="C6" s="546"/>
      <c r="D6" s="547"/>
      <c r="E6" s="548"/>
      <c r="F6" s="493" t="s">
        <v>177</v>
      </c>
      <c r="G6" s="494" t="s">
        <v>77</v>
      </c>
      <c r="H6" s="549"/>
      <c r="I6" s="495"/>
      <c r="J6" s="496"/>
      <c r="K6" s="451" t="s">
        <v>110</v>
      </c>
    </row>
    <row r="7" spans="1:11" ht="12.75" customHeight="1" x14ac:dyDescent="0.2">
      <c r="A7" s="522" t="s">
        <v>26</v>
      </c>
      <c r="B7" s="550" t="s">
        <v>111</v>
      </c>
      <c r="C7" s="525"/>
      <c r="D7" s="500" t="s">
        <v>120</v>
      </c>
      <c r="E7" s="501"/>
      <c r="F7" s="502"/>
      <c r="G7" s="550" t="s">
        <v>111</v>
      </c>
      <c r="H7" s="525"/>
      <c r="I7" s="503" t="s">
        <v>120</v>
      </c>
      <c r="J7" s="551"/>
      <c r="K7" s="504"/>
    </row>
    <row r="8" spans="1:11" ht="13.5" customHeight="1" x14ac:dyDescent="0.2">
      <c r="A8" s="522"/>
      <c r="B8" s="552" t="s">
        <v>138</v>
      </c>
      <c r="C8" s="531" t="s">
        <v>168</v>
      </c>
      <c r="D8" s="506" t="s">
        <v>108</v>
      </c>
      <c r="E8" s="506" t="s">
        <v>218</v>
      </c>
      <c r="F8" s="507"/>
      <c r="G8" s="552" t="s">
        <v>138</v>
      </c>
      <c r="H8" s="531" t="s">
        <v>168</v>
      </c>
      <c r="I8" s="506" t="s">
        <v>108</v>
      </c>
      <c r="J8" s="553" t="s">
        <v>218</v>
      </c>
      <c r="K8" s="508"/>
    </row>
    <row r="9" spans="1:11" ht="18.75" customHeight="1" x14ac:dyDescent="0.25">
      <c r="A9" s="533" t="s">
        <v>30</v>
      </c>
      <c r="B9" s="279">
        <v>3413711.4040000001</v>
      </c>
      <c r="C9" s="279">
        <v>0</v>
      </c>
      <c r="D9" s="279">
        <v>4129539.8456424917</v>
      </c>
      <c r="E9" s="250">
        <v>189530.69099999999</v>
      </c>
      <c r="F9" s="250">
        <v>7732781.940642491</v>
      </c>
      <c r="G9" s="279">
        <v>60525.402999999998</v>
      </c>
      <c r="H9" s="279">
        <v>0</v>
      </c>
      <c r="I9" s="279">
        <v>38408.438166399988</v>
      </c>
      <c r="J9" s="250">
        <v>3586.7538457999699</v>
      </c>
      <c r="K9" s="535">
        <v>102520.59501219996</v>
      </c>
    </row>
    <row r="10" spans="1:11" ht="18.75" customHeight="1" x14ac:dyDescent="0.25">
      <c r="A10" s="273" t="s">
        <v>31</v>
      </c>
      <c r="B10" s="252">
        <v>8194446.0729999999</v>
      </c>
      <c r="C10" s="252">
        <v>2832800.1159999999</v>
      </c>
      <c r="D10" s="252">
        <v>7223266.5425262023</v>
      </c>
      <c r="E10" s="251">
        <v>137311.215</v>
      </c>
      <c r="F10" s="251">
        <v>18387823.946526203</v>
      </c>
      <c r="G10" s="252">
        <v>133642.08100000001</v>
      </c>
      <c r="H10" s="252">
        <v>36061.796999999999</v>
      </c>
      <c r="I10" s="252">
        <v>66741.738209999996</v>
      </c>
      <c r="J10" s="251">
        <v>2623.1314284999903</v>
      </c>
      <c r="K10" s="255">
        <v>239068.7476385</v>
      </c>
    </row>
    <row r="11" spans="1:11" ht="18.75" customHeight="1" x14ac:dyDescent="0.25">
      <c r="A11" s="273" t="s">
        <v>32</v>
      </c>
      <c r="B11" s="252">
        <v>22753838.754000001</v>
      </c>
      <c r="C11" s="252">
        <v>0</v>
      </c>
      <c r="D11" s="252">
        <v>3236741.3124444899</v>
      </c>
      <c r="E11" s="251">
        <v>341126.15500000003</v>
      </c>
      <c r="F11" s="251">
        <v>26331706.221444491</v>
      </c>
      <c r="G11" s="252">
        <v>351992.04399999999</v>
      </c>
      <c r="H11" s="252">
        <v>0</v>
      </c>
      <c r="I11" s="252">
        <v>30289.325420199992</v>
      </c>
      <c r="J11" s="251">
        <v>7017.7844449999802</v>
      </c>
      <c r="K11" s="255">
        <v>389299.1538652</v>
      </c>
    </row>
    <row r="12" spans="1:11" ht="18.75" customHeight="1" x14ac:dyDescent="0.25">
      <c r="A12" s="273" t="s">
        <v>33</v>
      </c>
      <c r="B12" s="252">
        <v>6537694.0690000001</v>
      </c>
      <c r="C12" s="252">
        <v>0</v>
      </c>
      <c r="D12" s="252">
        <v>8373727.5527512105</v>
      </c>
      <c r="E12" s="251">
        <v>211356.78599999999</v>
      </c>
      <c r="F12" s="251">
        <v>15122778.407751212</v>
      </c>
      <c r="G12" s="252">
        <v>109760.068</v>
      </c>
      <c r="H12" s="252">
        <v>0</v>
      </c>
      <c r="I12" s="252">
        <v>77678.656604899996</v>
      </c>
      <c r="J12" s="251">
        <v>3318.3957397999898</v>
      </c>
      <c r="K12" s="255">
        <v>190757.12034469997</v>
      </c>
    </row>
    <row r="13" spans="1:11" ht="18.75" customHeight="1" x14ac:dyDescent="0.25">
      <c r="A13" s="273" t="s">
        <v>34</v>
      </c>
      <c r="B13" s="252">
        <v>10531321.68</v>
      </c>
      <c r="C13" s="252">
        <v>0</v>
      </c>
      <c r="D13" s="252">
        <v>20418498.227127921</v>
      </c>
      <c r="E13" s="251">
        <v>206680.82699999999</v>
      </c>
      <c r="F13" s="251">
        <v>31156500.73412792</v>
      </c>
      <c r="G13" s="252">
        <v>178146.005</v>
      </c>
      <c r="H13" s="252">
        <v>0</v>
      </c>
      <c r="I13" s="252">
        <v>187501.13493429997</v>
      </c>
      <c r="J13" s="251">
        <v>3791.5691905999997</v>
      </c>
      <c r="K13" s="255">
        <v>369438.70912489999</v>
      </c>
    </row>
    <row r="14" spans="1:11" ht="18.75" customHeight="1" x14ac:dyDescent="0.25">
      <c r="A14" s="273" t="s">
        <v>35</v>
      </c>
      <c r="B14" s="252">
        <v>30836496.927999999</v>
      </c>
      <c r="C14" s="252">
        <v>3052054.6430000002</v>
      </c>
      <c r="D14" s="252">
        <v>9020984.8308231384</v>
      </c>
      <c r="E14" s="251">
        <v>900246.83</v>
      </c>
      <c r="F14" s="251">
        <v>43809783.231823139</v>
      </c>
      <c r="G14" s="252">
        <v>479361.59100000001</v>
      </c>
      <c r="H14" s="252">
        <v>49127.307999999997</v>
      </c>
      <c r="I14" s="252">
        <v>84377.629687600202</v>
      </c>
      <c r="J14" s="251">
        <v>16914.889403200101</v>
      </c>
      <c r="K14" s="255">
        <v>629781.41809080029</v>
      </c>
    </row>
    <row r="15" spans="1:11" ht="18.75" customHeight="1" x14ac:dyDescent="0.25">
      <c r="A15" s="273" t="s">
        <v>36</v>
      </c>
      <c r="B15" s="252">
        <v>23369838.090999998</v>
      </c>
      <c r="C15" s="252">
        <v>475105.69900000002</v>
      </c>
      <c r="D15" s="252">
        <v>9525447.9601362273</v>
      </c>
      <c r="E15" s="251">
        <v>237823.32500000001</v>
      </c>
      <c r="F15" s="251">
        <v>33608215.075136229</v>
      </c>
      <c r="G15" s="252">
        <v>343992.96</v>
      </c>
      <c r="H15" s="252">
        <v>4418.47</v>
      </c>
      <c r="I15" s="252">
        <v>88006.744985699988</v>
      </c>
      <c r="J15" s="251">
        <v>4583.83029849999</v>
      </c>
      <c r="K15" s="255">
        <v>441002.00528419996</v>
      </c>
    </row>
    <row r="16" spans="1:11" ht="18.75" customHeight="1" x14ac:dyDescent="0.25">
      <c r="A16" s="273" t="s">
        <v>37</v>
      </c>
      <c r="B16" s="252">
        <v>14332463.155999999</v>
      </c>
      <c r="C16" s="252">
        <v>10555894.477</v>
      </c>
      <c r="D16" s="252">
        <v>17510925.676277254</v>
      </c>
      <c r="E16" s="251">
        <v>413614.30800000002</v>
      </c>
      <c r="F16" s="251">
        <v>42812897.61727725</v>
      </c>
      <c r="G16" s="252">
        <v>253354.57699999999</v>
      </c>
      <c r="H16" s="252">
        <v>111696.863</v>
      </c>
      <c r="I16" s="252">
        <v>161470.44907149998</v>
      </c>
      <c r="J16" s="251">
        <v>6374.4090668999897</v>
      </c>
      <c r="K16" s="255">
        <v>532896.29813839996</v>
      </c>
    </row>
    <row r="17" spans="1:11" ht="18.75" customHeight="1" x14ac:dyDescent="0.25">
      <c r="A17" s="273" t="s">
        <v>398</v>
      </c>
      <c r="B17" s="252">
        <v>5619182.3490000004</v>
      </c>
      <c r="C17" s="252">
        <v>4863.777</v>
      </c>
      <c r="D17" s="252">
        <v>11174439.044133328</v>
      </c>
      <c r="E17" s="251">
        <v>65674.240999999995</v>
      </c>
      <c r="F17" s="251">
        <v>16864159.41113333</v>
      </c>
      <c r="G17" s="252">
        <v>90768.66</v>
      </c>
      <c r="H17" s="252">
        <v>45.234000000000002</v>
      </c>
      <c r="I17" s="252">
        <v>102536.0776056</v>
      </c>
      <c r="J17" s="251">
        <v>1725.7671298</v>
      </c>
      <c r="K17" s="255">
        <v>195075.73873539999</v>
      </c>
    </row>
    <row r="18" spans="1:11" ht="18.75" customHeight="1" x14ac:dyDescent="0.25">
      <c r="A18" s="273" t="s">
        <v>38</v>
      </c>
      <c r="B18" s="252">
        <v>20254760.052999999</v>
      </c>
      <c r="C18" s="252">
        <v>14466948.471000001</v>
      </c>
      <c r="D18" s="252">
        <v>9752997.9383173622</v>
      </c>
      <c r="E18" s="251">
        <v>646690.14899999998</v>
      </c>
      <c r="F18" s="251">
        <v>45121396.611317359</v>
      </c>
      <c r="G18" s="252">
        <v>324524.90999999997</v>
      </c>
      <c r="H18" s="252">
        <v>179077.98199999999</v>
      </c>
      <c r="I18" s="252">
        <v>90635.791148000106</v>
      </c>
      <c r="J18" s="251">
        <v>10722.850964700099</v>
      </c>
      <c r="K18" s="255">
        <v>604961.53411270026</v>
      </c>
    </row>
    <row r="19" spans="1:11" ht="18.75" customHeight="1" x14ac:dyDescent="0.25">
      <c r="A19" s="273" t="s">
        <v>39</v>
      </c>
      <c r="B19" s="252">
        <v>12672145.331</v>
      </c>
      <c r="C19" s="252">
        <v>10068940.460999999</v>
      </c>
      <c r="D19" s="252">
        <v>2503924.7657703999</v>
      </c>
      <c r="E19" s="251">
        <v>159154.30600000001</v>
      </c>
      <c r="F19" s="251">
        <v>25404164.863770403</v>
      </c>
      <c r="G19" s="252">
        <v>198812.193</v>
      </c>
      <c r="H19" s="252">
        <v>162110.076</v>
      </c>
      <c r="I19" s="252">
        <v>23435.18397989999</v>
      </c>
      <c r="J19" s="251">
        <v>3655.1527272999701</v>
      </c>
      <c r="K19" s="255">
        <v>388012.60570719989</v>
      </c>
    </row>
    <row r="20" spans="1:11" ht="18.75" customHeight="1" x14ac:dyDescent="0.25">
      <c r="A20" s="273" t="s">
        <v>40</v>
      </c>
      <c r="B20" s="252">
        <v>5350576.358</v>
      </c>
      <c r="C20" s="252">
        <v>4132765.2570000002</v>
      </c>
      <c r="D20" s="252">
        <v>2769039.6253818902</v>
      </c>
      <c r="E20" s="251">
        <v>107338.265</v>
      </c>
      <c r="F20" s="251">
        <v>12359719.505381892</v>
      </c>
      <c r="G20" s="252">
        <v>94556.361000000004</v>
      </c>
      <c r="H20" s="252">
        <v>52478.487999999998</v>
      </c>
      <c r="I20" s="252">
        <v>25769.784341699979</v>
      </c>
      <c r="J20" s="251">
        <v>2277.5550057999903</v>
      </c>
      <c r="K20" s="255">
        <v>175082.18834749993</v>
      </c>
    </row>
    <row r="21" spans="1:11" ht="18.75" customHeight="1" x14ac:dyDescent="0.25">
      <c r="A21" s="537" t="s">
        <v>41</v>
      </c>
      <c r="B21" s="252">
        <v>13940747.295</v>
      </c>
      <c r="C21" s="252">
        <v>5153172.1789999995</v>
      </c>
      <c r="D21" s="252">
        <v>130987298.47477786</v>
      </c>
      <c r="E21" s="251">
        <v>241350.095</v>
      </c>
      <c r="F21" s="251">
        <v>150322568.04377785</v>
      </c>
      <c r="G21" s="252">
        <v>247634.53899999999</v>
      </c>
      <c r="H21" s="252">
        <v>65445.499000000003</v>
      </c>
      <c r="I21" s="252">
        <v>1201684.0691164001</v>
      </c>
      <c r="J21" s="251">
        <v>5818.3453568999894</v>
      </c>
      <c r="K21" s="255">
        <v>1520582.4524733</v>
      </c>
    </row>
    <row r="22" spans="1:11" ht="18.75" customHeight="1" x14ac:dyDescent="0.25">
      <c r="A22" s="537" t="s">
        <v>42</v>
      </c>
      <c r="B22" s="252">
        <v>2218233.12</v>
      </c>
      <c r="C22" s="252">
        <v>534.02599999999995</v>
      </c>
      <c r="D22" s="252">
        <v>4385673.1542530805</v>
      </c>
      <c r="E22" s="251">
        <v>88896.267000000007</v>
      </c>
      <c r="F22" s="251">
        <v>6693336.5672530802</v>
      </c>
      <c r="G22" s="252">
        <v>41395.976000000002</v>
      </c>
      <c r="H22" s="252">
        <v>4.9660000000000002</v>
      </c>
      <c r="I22" s="252">
        <v>40378.842680700007</v>
      </c>
      <c r="J22" s="251">
        <v>1383.5803470999899</v>
      </c>
      <c r="K22" s="255">
        <v>83163.365027800013</v>
      </c>
    </row>
    <row r="23" spans="1:11" ht="18.75" customHeight="1" x14ac:dyDescent="0.25">
      <c r="A23" s="273" t="s">
        <v>43</v>
      </c>
      <c r="B23" s="252">
        <v>3750299.8169999998</v>
      </c>
      <c r="C23" s="252">
        <v>0</v>
      </c>
      <c r="D23" s="252">
        <v>2689274.3909324012</v>
      </c>
      <c r="E23" s="251">
        <v>149965.497</v>
      </c>
      <c r="F23" s="251">
        <v>6589539.7049324019</v>
      </c>
      <c r="G23" s="252">
        <v>65292.042999999998</v>
      </c>
      <c r="H23" s="252">
        <v>0</v>
      </c>
      <c r="I23" s="252">
        <v>25786.046779299992</v>
      </c>
      <c r="J23" s="251">
        <v>3793.5283497999799</v>
      </c>
      <c r="K23" s="255">
        <v>94871.618129099967</v>
      </c>
    </row>
    <row r="24" spans="1:11" ht="18.75" customHeight="1" x14ac:dyDescent="0.25">
      <c r="A24" s="273" t="s">
        <v>44</v>
      </c>
      <c r="B24" s="252">
        <v>188208603.81200001</v>
      </c>
      <c r="C24" s="252">
        <v>37461351.693000004</v>
      </c>
      <c r="D24" s="252">
        <v>7207408.5445004199</v>
      </c>
      <c r="E24" s="252">
        <v>2526446.9739999999</v>
      </c>
      <c r="F24" s="252">
        <v>235403811.02350041</v>
      </c>
      <c r="G24" s="252">
        <v>2313984.5210000002</v>
      </c>
      <c r="H24" s="252">
        <v>494039.397</v>
      </c>
      <c r="I24" s="252">
        <v>71049.214545299707</v>
      </c>
      <c r="J24" s="252">
        <v>48564.583661898301</v>
      </c>
      <c r="K24" s="255">
        <v>2927637.7162071983</v>
      </c>
    </row>
    <row r="25" spans="1:11" s="16" customFormat="1" ht="18.75" customHeight="1" x14ac:dyDescent="0.25">
      <c r="A25" s="254" t="s">
        <v>400</v>
      </c>
      <c r="B25" s="255">
        <v>0</v>
      </c>
      <c r="C25" s="255">
        <v>0</v>
      </c>
      <c r="D25" s="255">
        <v>1631753.0710615001</v>
      </c>
      <c r="E25" s="255">
        <v>0</v>
      </c>
      <c r="F25" s="252">
        <v>1631753.0710615001</v>
      </c>
      <c r="G25" s="255">
        <v>0</v>
      </c>
      <c r="H25" s="255">
        <v>0</v>
      </c>
      <c r="I25" s="255">
        <v>14935.366</v>
      </c>
      <c r="J25" s="255">
        <v>0</v>
      </c>
      <c r="K25" s="255">
        <v>14935.366</v>
      </c>
    </row>
    <row r="26" spans="1:11" ht="16.5" customHeight="1" thickBot="1" x14ac:dyDescent="0.3">
      <c r="A26" s="441" t="s">
        <v>0</v>
      </c>
      <c r="B26" s="442">
        <v>371984358.28999996</v>
      </c>
      <c r="C26" s="442">
        <v>88204430.798999995</v>
      </c>
      <c r="D26" s="442">
        <v>252540940.95685717</v>
      </c>
      <c r="E26" s="442">
        <v>6623205.9309999999</v>
      </c>
      <c r="F26" s="442">
        <v>719352935.97685719</v>
      </c>
      <c r="G26" s="442">
        <v>5287743.932</v>
      </c>
      <c r="H26" s="442">
        <v>1154506.08</v>
      </c>
      <c r="I26" s="442">
        <v>2330684.4932775004</v>
      </c>
      <c r="J26" s="442">
        <v>126152.12696159833</v>
      </c>
      <c r="K26" s="442">
        <v>8899086.6322390977</v>
      </c>
    </row>
    <row r="27" spans="1:11" ht="14.25" customHeight="1" thickTop="1" x14ac:dyDescent="0.2">
      <c r="A27" s="554" t="s">
        <v>326</v>
      </c>
      <c r="B27" s="555"/>
      <c r="C27" s="555"/>
      <c r="D27" s="556"/>
      <c r="E27" s="556"/>
      <c r="F27" s="555"/>
      <c r="G27" s="16"/>
      <c r="H27" s="16"/>
      <c r="I27" s="16"/>
      <c r="J27" s="16"/>
      <c r="K27" s="16"/>
    </row>
    <row r="28" spans="1:11" ht="12" customHeight="1" x14ac:dyDescent="0.2">
      <c r="A28" s="554" t="s">
        <v>169</v>
      </c>
      <c r="B28" s="555"/>
      <c r="C28" s="555"/>
      <c r="D28" s="556"/>
      <c r="E28" s="556"/>
      <c r="F28" s="555"/>
      <c r="G28" s="16"/>
      <c r="H28" s="16"/>
      <c r="I28" s="16"/>
      <c r="J28" s="16"/>
      <c r="K28" s="16"/>
    </row>
    <row r="29" spans="1:11" ht="12.75" customHeight="1" x14ac:dyDescent="0.2">
      <c r="A29" s="557" t="s">
        <v>221</v>
      </c>
      <c r="B29" s="558"/>
      <c r="C29" s="558"/>
      <c r="D29" s="558"/>
      <c r="E29" s="558"/>
      <c r="F29" s="558"/>
      <c r="G29" s="16"/>
      <c r="H29" s="16"/>
      <c r="I29" s="16"/>
      <c r="J29" s="16"/>
      <c r="K29" s="16"/>
    </row>
    <row r="30" spans="1:11" ht="12.75" customHeight="1" x14ac:dyDescent="0.2">
      <c r="A30" s="559" t="s">
        <v>330</v>
      </c>
      <c r="B30" s="419"/>
      <c r="C30" s="419"/>
      <c r="D30" s="419"/>
      <c r="E30" s="419"/>
      <c r="F30" s="419"/>
      <c r="G30" s="16"/>
      <c r="H30" s="16"/>
      <c r="I30" s="16"/>
      <c r="J30" s="16"/>
      <c r="K30" s="16"/>
    </row>
  </sheetData>
  <mergeCells count="8">
    <mergeCell ref="A4:K4"/>
    <mergeCell ref="A2:K2"/>
    <mergeCell ref="B6:E6"/>
    <mergeCell ref="G6:J6"/>
    <mergeCell ref="K6:K8"/>
    <mergeCell ref="F6:F8"/>
    <mergeCell ref="B7:C7"/>
    <mergeCell ref="G7:H7"/>
  </mergeCells>
  <pageMargins left="0.31496062992125984" right="0.23622047244094491" top="1.3385826771653544" bottom="0.74803149606299213" header="0.31496062992125984" footer="0.31496062992125984"/>
  <pageSetup paperSize="14" scale="69" orientation="landscape" r:id="rId1"/>
  <headerFooter>
    <oddFooter>&amp;C7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T28"/>
  <sheetViews>
    <sheetView showGridLines="0" zoomScale="70" zoomScaleNormal="70" workbookViewId="0"/>
  </sheetViews>
  <sheetFormatPr baseColWidth="10" defaultColWidth="11.42578125" defaultRowHeight="12.75" x14ac:dyDescent="0.2"/>
  <cols>
    <col min="1" max="1" width="30" style="1" customWidth="1"/>
    <col min="2" max="2" width="12.85546875" style="1" customWidth="1"/>
    <col min="3" max="4" width="11.7109375" style="1" customWidth="1"/>
    <col min="5" max="5" width="16.28515625" style="1" customWidth="1"/>
    <col min="6" max="6" width="13" style="1" customWidth="1"/>
    <col min="7" max="7" width="14.140625" style="1" customWidth="1"/>
    <col min="8" max="8" width="12.42578125" style="1" customWidth="1"/>
    <col min="9" max="9" width="13.7109375" style="1" customWidth="1"/>
    <col min="10" max="10" width="15.5703125" style="1" customWidth="1"/>
    <col min="11" max="11" width="14.5703125" style="1" customWidth="1"/>
    <col min="12" max="12" width="14.42578125" style="1" customWidth="1"/>
    <col min="13" max="13" width="14.5703125" style="1" customWidth="1"/>
    <col min="14" max="14" width="10.85546875" style="1" customWidth="1"/>
    <col min="15" max="15" width="9.7109375" style="1" customWidth="1"/>
    <col min="16" max="16" width="13.5703125" style="1" customWidth="1"/>
    <col min="17" max="17" width="12.28515625" style="1" customWidth="1"/>
    <col min="18" max="19" width="12" style="1" customWidth="1"/>
    <col min="20" max="20" width="11.7109375" style="1" customWidth="1"/>
    <col min="21" max="16384" width="11.42578125" style="1"/>
  </cols>
  <sheetData>
    <row r="1" spans="1:20" x14ac:dyDescent="0.2">
      <c r="A1" s="2" t="s">
        <v>406</v>
      </c>
    </row>
    <row r="2" spans="1:20" ht="18" customHeight="1" x14ac:dyDescent="0.25">
      <c r="A2" s="326" t="s">
        <v>51</v>
      </c>
      <c r="B2" s="314"/>
      <c r="C2" s="314"/>
      <c r="D2" s="314"/>
      <c r="E2" s="314"/>
      <c r="F2" s="314"/>
      <c r="G2" s="314"/>
      <c r="H2" s="314"/>
      <c r="I2" s="314"/>
      <c r="J2" s="314"/>
      <c r="K2" s="314"/>
      <c r="L2" s="314"/>
      <c r="M2" s="314"/>
      <c r="N2" s="314"/>
      <c r="O2" s="314"/>
      <c r="P2" s="314"/>
      <c r="Q2" s="314"/>
      <c r="R2" s="314"/>
      <c r="S2" s="314"/>
      <c r="T2" s="314"/>
    </row>
    <row r="3" spans="1:20" ht="14.25" customHeight="1" x14ac:dyDescent="0.2"/>
    <row r="4" spans="1:20" ht="15.75" x14ac:dyDescent="0.25">
      <c r="A4" s="325" t="s">
        <v>267</v>
      </c>
      <c r="B4" s="325"/>
      <c r="C4" s="325"/>
      <c r="D4" s="325"/>
      <c r="E4" s="325"/>
      <c r="F4" s="325"/>
      <c r="G4" s="325"/>
      <c r="H4" s="325"/>
      <c r="I4" s="325"/>
      <c r="J4" s="325"/>
      <c r="K4" s="325"/>
      <c r="L4" s="325"/>
      <c r="M4" s="325"/>
      <c r="N4" s="325"/>
      <c r="O4" s="325"/>
      <c r="P4" s="325"/>
      <c r="Q4" s="325"/>
      <c r="R4" s="325"/>
      <c r="S4" s="325"/>
      <c r="T4" s="325"/>
    </row>
    <row r="5" spans="1:20" ht="13.5" thickBot="1" x14ac:dyDescent="0.25"/>
    <row r="6" spans="1:20" ht="13.5" customHeight="1" thickTop="1" x14ac:dyDescent="0.2">
      <c r="A6" s="62"/>
      <c r="B6" s="315" t="s">
        <v>79</v>
      </c>
      <c r="C6" s="102"/>
      <c r="D6" s="327" t="s">
        <v>81</v>
      </c>
      <c r="E6" s="315" t="s">
        <v>82</v>
      </c>
      <c r="F6" s="315" t="s">
        <v>88</v>
      </c>
      <c r="G6" s="315" t="s">
        <v>25</v>
      </c>
      <c r="H6" s="315" t="s">
        <v>117</v>
      </c>
      <c r="I6" s="315" t="s">
        <v>83</v>
      </c>
      <c r="J6" s="315" t="s">
        <v>119</v>
      </c>
      <c r="K6" s="315" t="s">
        <v>84</v>
      </c>
      <c r="L6" s="315" t="s">
        <v>115</v>
      </c>
      <c r="M6" s="315" t="s">
        <v>118</v>
      </c>
      <c r="N6" s="102"/>
      <c r="O6" s="315" t="s">
        <v>86</v>
      </c>
      <c r="P6" s="315" t="s">
        <v>109</v>
      </c>
      <c r="Q6" s="315" t="s">
        <v>87</v>
      </c>
      <c r="R6" s="315" t="s">
        <v>116</v>
      </c>
      <c r="S6" s="318" t="s">
        <v>400</v>
      </c>
      <c r="T6" s="321" t="s">
        <v>271</v>
      </c>
    </row>
    <row r="7" spans="1:20" ht="13.5" customHeight="1" x14ac:dyDescent="0.2">
      <c r="A7" s="101" t="s">
        <v>26</v>
      </c>
      <c r="B7" s="323"/>
      <c r="C7" s="103" t="s">
        <v>80</v>
      </c>
      <c r="D7" s="316"/>
      <c r="E7" s="323"/>
      <c r="F7" s="323"/>
      <c r="G7" s="316"/>
      <c r="H7" s="316"/>
      <c r="I7" s="316"/>
      <c r="J7" s="316"/>
      <c r="K7" s="316"/>
      <c r="L7" s="316"/>
      <c r="M7" s="316"/>
      <c r="N7" s="104" t="s">
        <v>85</v>
      </c>
      <c r="O7" s="316"/>
      <c r="P7" s="316"/>
      <c r="Q7" s="316"/>
      <c r="R7" s="323"/>
      <c r="S7" s="319"/>
      <c r="T7" s="322"/>
    </row>
    <row r="8" spans="1:20" ht="13.5" customHeight="1" x14ac:dyDescent="0.2">
      <c r="A8" s="61"/>
      <c r="B8" s="324"/>
      <c r="C8" s="105"/>
      <c r="D8" s="317"/>
      <c r="E8" s="324"/>
      <c r="F8" s="324"/>
      <c r="G8" s="317"/>
      <c r="H8" s="317"/>
      <c r="I8" s="317"/>
      <c r="J8" s="317"/>
      <c r="K8" s="317"/>
      <c r="L8" s="317"/>
      <c r="M8" s="317"/>
      <c r="N8" s="106"/>
      <c r="O8" s="317"/>
      <c r="P8" s="317"/>
      <c r="Q8" s="317"/>
      <c r="R8" s="324"/>
      <c r="S8" s="320"/>
      <c r="T8" s="313"/>
    </row>
    <row r="9" spans="1:20" ht="16.5" customHeight="1" x14ac:dyDescent="0.25">
      <c r="A9" s="107" t="s">
        <v>30</v>
      </c>
      <c r="B9" s="213">
        <v>486</v>
      </c>
      <c r="C9" s="213">
        <v>15</v>
      </c>
      <c r="D9" s="213">
        <v>9</v>
      </c>
      <c r="E9" s="213">
        <v>208</v>
      </c>
      <c r="F9" s="213">
        <v>16</v>
      </c>
      <c r="G9" s="213">
        <v>199</v>
      </c>
      <c r="H9" s="213">
        <v>1174</v>
      </c>
      <c r="I9" s="213">
        <v>384</v>
      </c>
      <c r="J9" s="213">
        <v>543</v>
      </c>
      <c r="K9" s="213">
        <v>34</v>
      </c>
      <c r="L9" s="213">
        <v>1336</v>
      </c>
      <c r="M9" s="213">
        <v>0</v>
      </c>
      <c r="N9" s="213">
        <v>306</v>
      </c>
      <c r="O9" s="213">
        <v>994</v>
      </c>
      <c r="P9" s="213">
        <v>2981</v>
      </c>
      <c r="Q9" s="213">
        <v>926</v>
      </c>
      <c r="R9" s="213">
        <v>0</v>
      </c>
      <c r="S9" s="213">
        <v>174</v>
      </c>
      <c r="T9" s="28">
        <v>9785</v>
      </c>
    </row>
    <row r="10" spans="1:20" ht="16.5" customHeight="1" x14ac:dyDescent="0.25">
      <c r="A10" s="108" t="s">
        <v>31</v>
      </c>
      <c r="B10" s="275">
        <v>99</v>
      </c>
      <c r="C10" s="275">
        <v>14</v>
      </c>
      <c r="D10" s="280">
        <v>14</v>
      </c>
      <c r="E10" s="275">
        <v>307</v>
      </c>
      <c r="F10" s="275">
        <v>11</v>
      </c>
      <c r="G10" s="275">
        <v>346</v>
      </c>
      <c r="H10" s="275">
        <v>2058</v>
      </c>
      <c r="I10" s="275">
        <v>569</v>
      </c>
      <c r="J10" s="275">
        <v>581</v>
      </c>
      <c r="K10" s="275">
        <v>129</v>
      </c>
      <c r="L10" s="275">
        <v>2353</v>
      </c>
      <c r="M10" s="275">
        <v>7</v>
      </c>
      <c r="N10" s="275">
        <v>398</v>
      </c>
      <c r="O10" s="275">
        <v>1584</v>
      </c>
      <c r="P10" s="275">
        <v>4575</v>
      </c>
      <c r="Q10" s="275">
        <v>1279</v>
      </c>
      <c r="R10" s="275">
        <v>2</v>
      </c>
      <c r="S10" s="275">
        <v>221</v>
      </c>
      <c r="T10" s="28">
        <v>14547</v>
      </c>
    </row>
    <row r="11" spans="1:20" ht="16.5" customHeight="1" x14ac:dyDescent="0.25">
      <c r="A11" s="108" t="s">
        <v>32</v>
      </c>
      <c r="B11" s="275">
        <v>113</v>
      </c>
      <c r="C11" s="275">
        <v>17</v>
      </c>
      <c r="D11" s="280">
        <v>73</v>
      </c>
      <c r="E11" s="275">
        <v>556</v>
      </c>
      <c r="F11" s="275">
        <v>18</v>
      </c>
      <c r="G11" s="275">
        <v>688</v>
      </c>
      <c r="H11" s="275">
        <v>1858</v>
      </c>
      <c r="I11" s="275">
        <v>920</v>
      </c>
      <c r="J11" s="275">
        <v>1276</v>
      </c>
      <c r="K11" s="275">
        <v>144</v>
      </c>
      <c r="L11" s="275">
        <v>4273</v>
      </c>
      <c r="M11" s="275">
        <v>3</v>
      </c>
      <c r="N11" s="275">
        <v>721</v>
      </c>
      <c r="O11" s="275">
        <v>2829</v>
      </c>
      <c r="P11" s="275">
        <v>7769</v>
      </c>
      <c r="Q11" s="275">
        <v>2377</v>
      </c>
      <c r="R11" s="275">
        <v>7</v>
      </c>
      <c r="S11" s="275">
        <v>563</v>
      </c>
      <c r="T11" s="28">
        <v>24205</v>
      </c>
    </row>
    <row r="12" spans="1:20" ht="16.5" customHeight="1" x14ac:dyDescent="0.25">
      <c r="A12" s="108" t="s">
        <v>33</v>
      </c>
      <c r="B12" s="275">
        <v>199</v>
      </c>
      <c r="C12" s="275">
        <v>22</v>
      </c>
      <c r="D12" s="280">
        <v>128</v>
      </c>
      <c r="E12" s="275">
        <v>236</v>
      </c>
      <c r="F12" s="275">
        <v>49</v>
      </c>
      <c r="G12" s="275">
        <v>222</v>
      </c>
      <c r="H12" s="275">
        <v>915</v>
      </c>
      <c r="I12" s="275">
        <v>426</v>
      </c>
      <c r="J12" s="275">
        <v>388</v>
      </c>
      <c r="K12" s="275">
        <v>46</v>
      </c>
      <c r="L12" s="275">
        <v>1567</v>
      </c>
      <c r="M12" s="275">
        <v>1</v>
      </c>
      <c r="N12" s="275">
        <v>218</v>
      </c>
      <c r="O12" s="275">
        <v>931</v>
      </c>
      <c r="P12" s="275">
        <v>3828</v>
      </c>
      <c r="Q12" s="275">
        <v>971</v>
      </c>
      <c r="R12" s="275">
        <v>1</v>
      </c>
      <c r="S12" s="275">
        <v>252</v>
      </c>
      <c r="T12" s="28">
        <v>10400</v>
      </c>
    </row>
    <row r="13" spans="1:20" ht="16.5" customHeight="1" x14ac:dyDescent="0.25">
      <c r="A13" s="108" t="s">
        <v>34</v>
      </c>
      <c r="B13" s="275">
        <v>1061</v>
      </c>
      <c r="C13" s="275">
        <v>22</v>
      </c>
      <c r="D13" s="280">
        <v>137</v>
      </c>
      <c r="E13" s="275">
        <v>513</v>
      </c>
      <c r="F13" s="275">
        <v>123</v>
      </c>
      <c r="G13" s="275">
        <v>611</v>
      </c>
      <c r="H13" s="275">
        <v>2252</v>
      </c>
      <c r="I13" s="275">
        <v>948</v>
      </c>
      <c r="J13" s="275">
        <v>1182</v>
      </c>
      <c r="K13" s="275">
        <v>140</v>
      </c>
      <c r="L13" s="275">
        <v>4982</v>
      </c>
      <c r="M13" s="275">
        <v>12</v>
      </c>
      <c r="N13" s="275">
        <v>792</v>
      </c>
      <c r="O13" s="275">
        <v>3242</v>
      </c>
      <c r="P13" s="275">
        <v>9407</v>
      </c>
      <c r="Q13" s="275">
        <v>2980</v>
      </c>
      <c r="R13" s="275">
        <v>7</v>
      </c>
      <c r="S13" s="275">
        <v>709</v>
      </c>
      <c r="T13" s="28">
        <v>29120</v>
      </c>
    </row>
    <row r="14" spans="1:20" ht="16.5" customHeight="1" x14ac:dyDescent="0.25">
      <c r="A14" s="108" t="s">
        <v>35</v>
      </c>
      <c r="B14" s="275">
        <v>2051</v>
      </c>
      <c r="C14" s="275">
        <v>25</v>
      </c>
      <c r="D14" s="280">
        <v>83</v>
      </c>
      <c r="E14" s="275">
        <v>1456</v>
      </c>
      <c r="F14" s="275">
        <v>137</v>
      </c>
      <c r="G14" s="275">
        <v>1615</v>
      </c>
      <c r="H14" s="275">
        <v>6372</v>
      </c>
      <c r="I14" s="275">
        <v>1940</v>
      </c>
      <c r="J14" s="275">
        <v>3072</v>
      </c>
      <c r="K14" s="275">
        <v>703</v>
      </c>
      <c r="L14" s="275">
        <v>14576</v>
      </c>
      <c r="M14" s="275">
        <v>25</v>
      </c>
      <c r="N14" s="275">
        <v>2601</v>
      </c>
      <c r="O14" s="275">
        <v>8963</v>
      </c>
      <c r="P14" s="275">
        <v>21439</v>
      </c>
      <c r="Q14" s="275">
        <v>11845</v>
      </c>
      <c r="R14" s="275">
        <v>12</v>
      </c>
      <c r="S14" s="275">
        <v>1364</v>
      </c>
      <c r="T14" s="28">
        <v>78279</v>
      </c>
    </row>
    <row r="15" spans="1:20" ht="16.5" customHeight="1" x14ac:dyDescent="0.25">
      <c r="A15" s="108" t="s">
        <v>114</v>
      </c>
      <c r="B15" s="275">
        <v>2526</v>
      </c>
      <c r="C15" s="275">
        <v>1</v>
      </c>
      <c r="D15" s="280">
        <v>35</v>
      </c>
      <c r="E15" s="275">
        <v>929</v>
      </c>
      <c r="F15" s="275">
        <v>126</v>
      </c>
      <c r="G15" s="275">
        <v>824</v>
      </c>
      <c r="H15" s="275">
        <v>3166</v>
      </c>
      <c r="I15" s="275">
        <v>804</v>
      </c>
      <c r="J15" s="275">
        <v>1559</v>
      </c>
      <c r="K15" s="275">
        <v>169</v>
      </c>
      <c r="L15" s="275">
        <v>4907</v>
      </c>
      <c r="M15" s="275">
        <v>15</v>
      </c>
      <c r="N15" s="275">
        <v>804</v>
      </c>
      <c r="O15" s="275">
        <v>3424</v>
      </c>
      <c r="P15" s="275">
        <v>8968</v>
      </c>
      <c r="Q15" s="275">
        <v>5402</v>
      </c>
      <c r="R15" s="275">
        <v>5</v>
      </c>
      <c r="S15" s="275">
        <v>669</v>
      </c>
      <c r="T15" s="28">
        <v>34333</v>
      </c>
    </row>
    <row r="16" spans="1:20" ht="16.5" customHeight="1" x14ac:dyDescent="0.25">
      <c r="A16" s="108" t="s">
        <v>37</v>
      </c>
      <c r="B16" s="275">
        <v>3103</v>
      </c>
      <c r="C16" s="275">
        <v>14</v>
      </c>
      <c r="D16" s="275">
        <v>23</v>
      </c>
      <c r="E16" s="275">
        <v>999</v>
      </c>
      <c r="F16" s="275">
        <v>227</v>
      </c>
      <c r="G16" s="275">
        <v>1119</v>
      </c>
      <c r="H16" s="275">
        <v>3653</v>
      </c>
      <c r="I16" s="275">
        <v>934</v>
      </c>
      <c r="J16" s="275">
        <v>2092</v>
      </c>
      <c r="K16" s="275">
        <v>214</v>
      </c>
      <c r="L16" s="275">
        <v>5725</v>
      </c>
      <c r="M16" s="275">
        <v>14</v>
      </c>
      <c r="N16" s="275">
        <v>1083</v>
      </c>
      <c r="O16" s="275">
        <v>4080</v>
      </c>
      <c r="P16" s="275">
        <v>9975</v>
      </c>
      <c r="Q16" s="275">
        <v>5579</v>
      </c>
      <c r="R16" s="275">
        <v>4</v>
      </c>
      <c r="S16" s="275">
        <v>971</v>
      </c>
      <c r="T16" s="28">
        <v>39809</v>
      </c>
    </row>
    <row r="17" spans="1:20" ht="16.5" customHeight="1" x14ac:dyDescent="0.25">
      <c r="A17" s="108" t="s">
        <v>398</v>
      </c>
      <c r="B17" s="275">
        <v>1257</v>
      </c>
      <c r="C17" s="275">
        <v>0</v>
      </c>
      <c r="D17" s="275">
        <v>7</v>
      </c>
      <c r="E17" s="275">
        <v>404</v>
      </c>
      <c r="F17" s="275">
        <v>137</v>
      </c>
      <c r="G17" s="275">
        <v>369</v>
      </c>
      <c r="H17" s="275">
        <v>1528</v>
      </c>
      <c r="I17" s="275">
        <v>415</v>
      </c>
      <c r="J17" s="275">
        <v>847</v>
      </c>
      <c r="K17" s="275">
        <v>90</v>
      </c>
      <c r="L17" s="275">
        <v>2351</v>
      </c>
      <c r="M17" s="275">
        <v>5</v>
      </c>
      <c r="N17" s="275">
        <v>462</v>
      </c>
      <c r="O17" s="275">
        <v>2067</v>
      </c>
      <c r="P17" s="275">
        <v>4205</v>
      </c>
      <c r="Q17" s="275">
        <v>2137</v>
      </c>
      <c r="R17" s="275">
        <v>6</v>
      </c>
      <c r="S17" s="275">
        <v>343</v>
      </c>
      <c r="T17" s="28">
        <v>16630</v>
      </c>
    </row>
    <row r="18" spans="1:20" ht="16.5" customHeight="1" x14ac:dyDescent="0.25">
      <c r="A18" s="108" t="s">
        <v>38</v>
      </c>
      <c r="B18" s="275">
        <v>1480</v>
      </c>
      <c r="C18" s="275">
        <v>153</v>
      </c>
      <c r="D18" s="275">
        <v>41</v>
      </c>
      <c r="E18" s="275">
        <v>1253</v>
      </c>
      <c r="F18" s="275">
        <v>109</v>
      </c>
      <c r="G18" s="275">
        <v>1295</v>
      </c>
      <c r="H18" s="275">
        <v>4710</v>
      </c>
      <c r="I18" s="275">
        <v>1176</v>
      </c>
      <c r="J18" s="275">
        <v>2813</v>
      </c>
      <c r="K18" s="275">
        <v>347</v>
      </c>
      <c r="L18" s="275">
        <v>11502</v>
      </c>
      <c r="M18" s="275">
        <v>37</v>
      </c>
      <c r="N18" s="275">
        <v>2037</v>
      </c>
      <c r="O18" s="275">
        <v>8803</v>
      </c>
      <c r="P18" s="275">
        <v>16943</v>
      </c>
      <c r="Q18" s="275">
        <v>6837</v>
      </c>
      <c r="R18" s="275">
        <v>15</v>
      </c>
      <c r="S18" s="275">
        <v>2529</v>
      </c>
      <c r="T18" s="28">
        <v>62080</v>
      </c>
    </row>
    <row r="19" spans="1:20" ht="16.5" customHeight="1" x14ac:dyDescent="0.25">
      <c r="A19" s="108" t="s">
        <v>39</v>
      </c>
      <c r="B19" s="275">
        <v>1676</v>
      </c>
      <c r="C19" s="275">
        <v>8</v>
      </c>
      <c r="D19" s="275">
        <v>17</v>
      </c>
      <c r="E19" s="275">
        <v>887</v>
      </c>
      <c r="F19" s="275">
        <v>215</v>
      </c>
      <c r="G19" s="275">
        <v>870</v>
      </c>
      <c r="H19" s="275">
        <v>2980</v>
      </c>
      <c r="I19" s="275">
        <v>891</v>
      </c>
      <c r="J19" s="275">
        <v>1501</v>
      </c>
      <c r="K19" s="275">
        <v>207</v>
      </c>
      <c r="L19" s="275">
        <v>6703</v>
      </c>
      <c r="M19" s="275">
        <v>6</v>
      </c>
      <c r="N19" s="275">
        <v>1355</v>
      </c>
      <c r="O19" s="275">
        <v>4685</v>
      </c>
      <c r="P19" s="275">
        <v>11011</v>
      </c>
      <c r="Q19" s="275">
        <v>4032</v>
      </c>
      <c r="R19" s="275">
        <v>4</v>
      </c>
      <c r="S19" s="275">
        <v>695</v>
      </c>
      <c r="T19" s="28">
        <v>37743</v>
      </c>
    </row>
    <row r="20" spans="1:20" ht="16.5" customHeight="1" x14ac:dyDescent="0.25">
      <c r="A20" s="108" t="s">
        <v>40</v>
      </c>
      <c r="B20" s="275">
        <v>869</v>
      </c>
      <c r="C20" s="275">
        <v>14</v>
      </c>
      <c r="D20" s="275">
        <v>14</v>
      </c>
      <c r="E20" s="275">
        <v>376</v>
      </c>
      <c r="F20" s="275">
        <v>105</v>
      </c>
      <c r="G20" s="275">
        <v>449</v>
      </c>
      <c r="H20" s="275">
        <v>1157</v>
      </c>
      <c r="I20" s="275">
        <v>430</v>
      </c>
      <c r="J20" s="275">
        <v>628</v>
      </c>
      <c r="K20" s="275">
        <v>75</v>
      </c>
      <c r="L20" s="275">
        <v>2457</v>
      </c>
      <c r="M20" s="275">
        <v>2</v>
      </c>
      <c r="N20" s="275">
        <v>516</v>
      </c>
      <c r="O20" s="275">
        <v>1805</v>
      </c>
      <c r="P20" s="275">
        <v>4713</v>
      </c>
      <c r="Q20" s="275">
        <v>1854</v>
      </c>
      <c r="R20" s="275">
        <v>3</v>
      </c>
      <c r="S20" s="275">
        <v>374</v>
      </c>
      <c r="T20" s="28">
        <v>15841</v>
      </c>
    </row>
    <row r="21" spans="1:20" ht="16.5" customHeight="1" x14ac:dyDescent="0.25">
      <c r="A21" s="109" t="s">
        <v>41</v>
      </c>
      <c r="B21" s="275">
        <v>1590</v>
      </c>
      <c r="C21" s="275">
        <v>219</v>
      </c>
      <c r="D21" s="275">
        <v>12</v>
      </c>
      <c r="E21" s="275">
        <v>868</v>
      </c>
      <c r="F21" s="275">
        <v>178</v>
      </c>
      <c r="G21" s="275">
        <v>1188</v>
      </c>
      <c r="H21" s="275">
        <v>3036</v>
      </c>
      <c r="I21" s="275">
        <v>941</v>
      </c>
      <c r="J21" s="275">
        <v>1570</v>
      </c>
      <c r="K21" s="275">
        <v>189</v>
      </c>
      <c r="L21" s="275">
        <v>5764</v>
      </c>
      <c r="M21" s="275">
        <v>11</v>
      </c>
      <c r="N21" s="275">
        <v>1030</v>
      </c>
      <c r="O21" s="275">
        <v>3530</v>
      </c>
      <c r="P21" s="275">
        <v>9375</v>
      </c>
      <c r="Q21" s="275">
        <v>4144</v>
      </c>
      <c r="R21" s="275">
        <v>4</v>
      </c>
      <c r="S21" s="275">
        <v>1175</v>
      </c>
      <c r="T21" s="28">
        <v>34824</v>
      </c>
    </row>
    <row r="22" spans="1:20" ht="16.5" customHeight="1" x14ac:dyDescent="0.25">
      <c r="A22" s="109" t="s">
        <v>42</v>
      </c>
      <c r="B22" s="275">
        <v>175</v>
      </c>
      <c r="C22" s="275">
        <v>27</v>
      </c>
      <c r="D22" s="275">
        <v>3</v>
      </c>
      <c r="E22" s="275">
        <v>121</v>
      </c>
      <c r="F22" s="275">
        <v>36</v>
      </c>
      <c r="G22" s="275">
        <v>212</v>
      </c>
      <c r="H22" s="275">
        <v>496</v>
      </c>
      <c r="I22" s="275">
        <v>213</v>
      </c>
      <c r="J22" s="275">
        <v>249</v>
      </c>
      <c r="K22" s="275">
        <v>9</v>
      </c>
      <c r="L22" s="275">
        <v>911</v>
      </c>
      <c r="M22" s="275">
        <v>2</v>
      </c>
      <c r="N22" s="275">
        <v>128</v>
      </c>
      <c r="O22" s="275">
        <v>460</v>
      </c>
      <c r="P22" s="275">
        <v>2236</v>
      </c>
      <c r="Q22" s="275">
        <v>530</v>
      </c>
      <c r="R22" s="275">
        <v>1</v>
      </c>
      <c r="S22" s="275">
        <v>159</v>
      </c>
      <c r="T22" s="28">
        <v>5968</v>
      </c>
    </row>
    <row r="23" spans="1:20" ht="16.5" customHeight="1" x14ac:dyDescent="0.25">
      <c r="A23" s="108" t="s">
        <v>43</v>
      </c>
      <c r="B23" s="275">
        <v>176</v>
      </c>
      <c r="C23" s="275">
        <v>93</v>
      </c>
      <c r="D23" s="275">
        <v>6</v>
      </c>
      <c r="E23" s="275">
        <v>158</v>
      </c>
      <c r="F23" s="275">
        <v>3</v>
      </c>
      <c r="G23" s="275">
        <v>316</v>
      </c>
      <c r="H23" s="275">
        <v>692</v>
      </c>
      <c r="I23" s="275">
        <v>338</v>
      </c>
      <c r="J23" s="275">
        <v>441</v>
      </c>
      <c r="K23" s="275">
        <v>58</v>
      </c>
      <c r="L23" s="275">
        <v>1391</v>
      </c>
      <c r="M23" s="275">
        <v>5</v>
      </c>
      <c r="N23" s="275">
        <v>212</v>
      </c>
      <c r="O23" s="275">
        <v>877</v>
      </c>
      <c r="P23" s="275">
        <v>2823</v>
      </c>
      <c r="Q23" s="275">
        <v>945</v>
      </c>
      <c r="R23" s="275">
        <v>1</v>
      </c>
      <c r="S23" s="275">
        <v>318</v>
      </c>
      <c r="T23" s="28">
        <v>8853</v>
      </c>
    </row>
    <row r="24" spans="1:20" ht="16.5" customHeight="1" x14ac:dyDescent="0.25">
      <c r="A24" s="108" t="s">
        <v>44</v>
      </c>
      <c r="B24" s="275">
        <v>3345</v>
      </c>
      <c r="C24" s="275">
        <v>21</v>
      </c>
      <c r="D24" s="275">
        <v>120</v>
      </c>
      <c r="E24" s="275">
        <v>6411</v>
      </c>
      <c r="F24" s="275">
        <v>177</v>
      </c>
      <c r="G24" s="275">
        <v>5659</v>
      </c>
      <c r="H24" s="275">
        <v>24647</v>
      </c>
      <c r="I24" s="275">
        <v>4925</v>
      </c>
      <c r="J24" s="275">
        <v>9104</v>
      </c>
      <c r="K24" s="275">
        <v>5848</v>
      </c>
      <c r="L24" s="275">
        <v>85968</v>
      </c>
      <c r="M24" s="275">
        <v>118</v>
      </c>
      <c r="N24" s="275">
        <v>10840</v>
      </c>
      <c r="O24" s="275">
        <v>43308</v>
      </c>
      <c r="P24" s="275">
        <v>131320</v>
      </c>
      <c r="Q24" s="275">
        <v>80620</v>
      </c>
      <c r="R24" s="275">
        <v>59</v>
      </c>
      <c r="S24" s="275">
        <v>8161</v>
      </c>
      <c r="T24" s="28">
        <v>420651</v>
      </c>
    </row>
    <row r="25" spans="1:20" ht="16.5" customHeight="1" x14ac:dyDescent="0.25">
      <c r="A25" s="249" t="s">
        <v>400</v>
      </c>
      <c r="B25" s="12">
        <v>3</v>
      </c>
      <c r="C25" s="12">
        <v>0</v>
      </c>
      <c r="D25" s="12">
        <v>0</v>
      </c>
      <c r="E25" s="12">
        <v>14</v>
      </c>
      <c r="F25" s="12">
        <v>0</v>
      </c>
      <c r="G25" s="12">
        <v>34</v>
      </c>
      <c r="H25" s="12">
        <v>32</v>
      </c>
      <c r="I25" s="12">
        <v>10</v>
      </c>
      <c r="J25" s="12">
        <v>19</v>
      </c>
      <c r="K25" s="12">
        <v>17</v>
      </c>
      <c r="L25" s="12">
        <v>896</v>
      </c>
      <c r="M25" s="12">
        <v>0</v>
      </c>
      <c r="N25" s="12">
        <v>221</v>
      </c>
      <c r="O25" s="12">
        <v>310</v>
      </c>
      <c r="P25" s="12">
        <v>2507</v>
      </c>
      <c r="Q25" s="12">
        <v>0</v>
      </c>
      <c r="R25" s="12">
        <v>0</v>
      </c>
      <c r="S25" s="29">
        <v>4169</v>
      </c>
      <c r="T25" s="28">
        <v>8232</v>
      </c>
    </row>
    <row r="26" spans="1:20" ht="19.5" customHeight="1" thickBot="1" x14ac:dyDescent="0.3">
      <c r="A26" s="63" t="s">
        <v>0</v>
      </c>
      <c r="B26" s="260">
        <v>20209</v>
      </c>
      <c r="C26" s="260">
        <v>665</v>
      </c>
      <c r="D26" s="260">
        <v>722</v>
      </c>
      <c r="E26" s="260">
        <v>15696</v>
      </c>
      <c r="F26" s="260">
        <v>1667</v>
      </c>
      <c r="G26" s="260">
        <v>16016</v>
      </c>
      <c r="H26" s="260">
        <v>60726</v>
      </c>
      <c r="I26" s="260">
        <v>16264</v>
      </c>
      <c r="J26" s="260">
        <v>27865</v>
      </c>
      <c r="K26" s="260">
        <v>8419</v>
      </c>
      <c r="L26" s="260">
        <v>157662</v>
      </c>
      <c r="M26" s="260">
        <v>263</v>
      </c>
      <c r="N26" s="260">
        <v>23724</v>
      </c>
      <c r="O26" s="260">
        <v>91892</v>
      </c>
      <c r="P26" s="260">
        <v>254075</v>
      </c>
      <c r="Q26" s="260">
        <v>132458</v>
      </c>
      <c r="R26" s="260">
        <v>131</v>
      </c>
      <c r="S26" s="260">
        <v>22846</v>
      </c>
      <c r="T26" s="260">
        <v>851300</v>
      </c>
    </row>
    <row r="27" spans="1:20" ht="14.25" customHeight="1" thickTop="1" x14ac:dyDescent="0.25">
      <c r="A27" s="114" t="s">
        <v>225</v>
      </c>
      <c r="B27" s="29"/>
      <c r="C27" s="29"/>
      <c r="D27" s="29"/>
      <c r="E27" s="29"/>
      <c r="F27" s="29"/>
      <c r="G27" s="29"/>
      <c r="H27" s="29"/>
      <c r="I27" s="29"/>
      <c r="J27" s="29"/>
      <c r="K27" s="29"/>
      <c r="L27" s="29"/>
      <c r="M27" s="29"/>
      <c r="N27" s="29"/>
      <c r="O27" s="29"/>
      <c r="P27" s="29"/>
      <c r="Q27" s="29"/>
      <c r="R27" s="29"/>
      <c r="S27" s="29"/>
      <c r="T27" s="29"/>
    </row>
    <row r="28" spans="1:20" x14ac:dyDescent="0.2">
      <c r="A28" s="36" t="s">
        <v>331</v>
      </c>
    </row>
  </sheetData>
  <mergeCells count="19">
    <mergeCell ref="A4:T4"/>
    <mergeCell ref="A2:T2"/>
    <mergeCell ref="B6:B8"/>
    <mergeCell ref="E6:E8"/>
    <mergeCell ref="F6:F8"/>
    <mergeCell ref="J6:J8"/>
    <mergeCell ref="K6:K8"/>
    <mergeCell ref="D6:D8"/>
    <mergeCell ref="G6:G8"/>
    <mergeCell ref="H6:H8"/>
    <mergeCell ref="I6:I8"/>
    <mergeCell ref="L6:L8"/>
    <mergeCell ref="M6:M8"/>
    <mergeCell ref="O6:O8"/>
    <mergeCell ref="P6:P8"/>
    <mergeCell ref="S6:S8"/>
    <mergeCell ref="T6:T8"/>
    <mergeCell ref="Q6:Q8"/>
    <mergeCell ref="R6:R8"/>
  </mergeCells>
  <pageMargins left="0.11811023622047245" right="0.11811023622047245" top="1.3385826771653544" bottom="0.55118110236220474" header="0.31496062992125984" footer="0.31496062992125984"/>
  <pageSetup paperSize="14" scale="68" orientation="landscape" r:id="rId1"/>
  <headerFooter>
    <oddFooter>&amp;C8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42</vt:i4>
      </vt:variant>
      <vt:variant>
        <vt:lpstr>Rangos con nombre</vt:lpstr>
      </vt:variant>
      <vt:variant>
        <vt:i4>41</vt:i4>
      </vt:variant>
    </vt:vector>
  </HeadingPairs>
  <TitlesOfParts>
    <vt:vector size="83" baseType="lpstr">
      <vt:lpstr>Hoja1</vt:lpstr>
      <vt:lpstr>Cuadro N° 1</vt:lpstr>
      <vt:lpstr>Cuadro N° 2</vt:lpstr>
      <vt:lpstr>Cuadro 2-A</vt:lpstr>
      <vt:lpstr>Cuadro 2-B</vt:lpstr>
      <vt:lpstr>Cuadro N° 3</vt:lpstr>
      <vt:lpstr>Cuadro N° 4</vt:lpstr>
      <vt:lpstr>Cuadro N° 5</vt:lpstr>
      <vt:lpstr>Cuadro N° 6</vt:lpstr>
      <vt:lpstr>Cuadro 7</vt:lpstr>
      <vt:lpstr>Cuadro 7-A</vt:lpstr>
      <vt:lpstr>Cuadro 7-B</vt:lpstr>
      <vt:lpstr>Cuadro N° 8</vt:lpstr>
      <vt:lpstr>Cuadro N° 8-A</vt:lpstr>
      <vt:lpstr>Cuadro 8-B</vt:lpstr>
      <vt:lpstr>Cuadro 8-C</vt:lpstr>
      <vt:lpstr>Cuadro 9</vt:lpstr>
      <vt:lpstr>Cuadro 9-A</vt:lpstr>
      <vt:lpstr>Cuadro 10</vt:lpstr>
      <vt:lpstr>Cuadro 10-A</vt:lpstr>
      <vt:lpstr>Cuadros N°s 11 y 12</vt:lpstr>
      <vt:lpstr>Cuadro N° 13</vt:lpstr>
      <vt:lpstr>Cuadro N° 14</vt:lpstr>
      <vt:lpstr>Cuadro N° 15</vt:lpstr>
      <vt:lpstr>Cuadros N°s 15-A y 15-B</vt:lpstr>
      <vt:lpstr>Cuadro 15-C</vt:lpstr>
      <vt:lpstr>Cuadro N° 16</vt:lpstr>
      <vt:lpstr>Cuadro N° 17</vt:lpstr>
      <vt:lpstr>Cuadro N° 18</vt:lpstr>
      <vt:lpstr>Cuadro N° 18-A</vt:lpstr>
      <vt:lpstr>Cuadro N° 19</vt:lpstr>
      <vt:lpstr>Cuadro N° 20</vt:lpstr>
      <vt:lpstr>Cuadro N° 21</vt:lpstr>
      <vt:lpstr>Cuadro N° 22</vt:lpstr>
      <vt:lpstr>Cuadro N° 23</vt:lpstr>
      <vt:lpstr>Cuadro N° 24</vt:lpstr>
      <vt:lpstr>Cuadro 24-A</vt:lpstr>
      <vt:lpstr>Cuadro N° 25</vt:lpstr>
      <vt:lpstr>Cuadro N° 26</vt:lpstr>
      <vt:lpstr>Cuadro 27</vt:lpstr>
      <vt:lpstr>Cuadro N° 28</vt:lpstr>
      <vt:lpstr>Cuadro N° 29</vt:lpstr>
      <vt:lpstr>'Cuadro 10'!Área_de_impresión</vt:lpstr>
      <vt:lpstr>'Cuadro 10-A'!Área_de_impresión</vt:lpstr>
      <vt:lpstr>'Cuadro 15-C'!Área_de_impresión</vt:lpstr>
      <vt:lpstr>'Cuadro 24-A'!Área_de_impresión</vt:lpstr>
      <vt:lpstr>'Cuadro 27'!Área_de_impresión</vt:lpstr>
      <vt:lpstr>'Cuadro 2-A'!Área_de_impresión</vt:lpstr>
      <vt:lpstr>'Cuadro 2-B'!Área_de_impresión</vt:lpstr>
      <vt:lpstr>'Cuadro 7'!Área_de_impresión</vt:lpstr>
      <vt:lpstr>'Cuadro 7-A'!Área_de_impresión</vt:lpstr>
      <vt:lpstr>'Cuadro 7-B'!Área_de_impresión</vt:lpstr>
      <vt:lpstr>'Cuadro 8-B'!Área_de_impresión</vt:lpstr>
      <vt:lpstr>'Cuadro 8-C'!Área_de_impresión</vt:lpstr>
      <vt:lpstr>'Cuadro 9'!Área_de_impresión</vt:lpstr>
      <vt:lpstr>'Cuadro 9-A'!Área_de_impresión</vt:lpstr>
      <vt:lpstr>'Cuadro N° 1'!Área_de_impresión</vt:lpstr>
      <vt:lpstr>'Cuadro N° 13'!Área_de_impresión</vt:lpstr>
      <vt:lpstr>'Cuadro N° 14'!Área_de_impresión</vt:lpstr>
      <vt:lpstr>'Cuadro N° 15'!Área_de_impresión</vt:lpstr>
      <vt:lpstr>'Cuadro N° 16'!Área_de_impresión</vt:lpstr>
      <vt:lpstr>'Cuadro N° 17'!Área_de_impresión</vt:lpstr>
      <vt:lpstr>'Cuadro N° 18'!Área_de_impresión</vt:lpstr>
      <vt:lpstr>'Cuadro N° 18-A'!Área_de_impresión</vt:lpstr>
      <vt:lpstr>'Cuadro N° 19'!Área_de_impresión</vt:lpstr>
      <vt:lpstr>'Cuadro N° 2'!Área_de_impresión</vt:lpstr>
      <vt:lpstr>'Cuadro N° 20'!Área_de_impresión</vt:lpstr>
      <vt:lpstr>'Cuadro N° 21'!Área_de_impresión</vt:lpstr>
      <vt:lpstr>'Cuadro N° 22'!Área_de_impresión</vt:lpstr>
      <vt:lpstr>'Cuadro N° 23'!Área_de_impresión</vt:lpstr>
      <vt:lpstr>'Cuadro N° 24'!Área_de_impresión</vt:lpstr>
      <vt:lpstr>'Cuadro N° 25'!Área_de_impresión</vt:lpstr>
      <vt:lpstr>'Cuadro N° 26'!Área_de_impresión</vt:lpstr>
      <vt:lpstr>'Cuadro N° 28'!Área_de_impresión</vt:lpstr>
      <vt:lpstr>'Cuadro N° 29'!Área_de_impresión</vt:lpstr>
      <vt:lpstr>'Cuadro N° 3'!Área_de_impresión</vt:lpstr>
      <vt:lpstr>'Cuadro N° 4'!Área_de_impresión</vt:lpstr>
      <vt:lpstr>'Cuadro N° 5'!Área_de_impresión</vt:lpstr>
      <vt:lpstr>'Cuadro N° 6'!Área_de_impresión</vt:lpstr>
      <vt:lpstr>'Cuadro N° 8'!Área_de_impresión</vt:lpstr>
      <vt:lpstr>'Cuadro N° 8-A'!Área_de_impresión</vt:lpstr>
      <vt:lpstr>'Cuadros N°s 11 y 12'!Área_de_impresión</vt:lpstr>
      <vt:lpstr>'Cuadros N°s 15-A y 15-B'!Área_de_impresión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INST. DE SEGURIDAD DEL TRABAJO</dc:creator>
  <cp:lastModifiedBy>Luis Ramon Gines Salgado Sandoval</cp:lastModifiedBy>
  <cp:lastPrinted>2013-11-04T19:36:41Z</cp:lastPrinted>
  <dcterms:created xsi:type="dcterms:W3CDTF">1997-10-28T16:54:27Z</dcterms:created>
  <dcterms:modified xsi:type="dcterms:W3CDTF">2020-07-18T03:02:55Z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0f514ec0-f155-4e6b-b84e-9032cb55b425</vt:lpwstr>
  </property>
</Properties>
</file>