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quintrilefa\Desktop\Respaldo AndreaQ\Proyectos\Requerimientos\2020\0. Informes\Estadísticas\2019- Diciembre\"/>
    </mc:Choice>
  </mc:AlternateContent>
  <bookViews>
    <workbookView xWindow="0" yWindow="0" windowWidth="24000" windowHeight="9000"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K26" i="39" l="1"/>
  <c r="K10" i="39"/>
  <c r="K11" i="39"/>
  <c r="K12" i="39"/>
  <c r="K13" i="39"/>
  <c r="K14" i="39"/>
  <c r="K15" i="39"/>
  <c r="K16" i="39"/>
  <c r="K17" i="39"/>
  <c r="K18" i="39"/>
  <c r="K19" i="39"/>
  <c r="K20" i="39"/>
  <c r="K21" i="39"/>
  <c r="K22" i="39"/>
  <c r="K23" i="39"/>
  <c r="K24" i="39"/>
  <c r="K25" i="39"/>
  <c r="K9" i="39"/>
  <c r="I26" i="39"/>
  <c r="T26" i="26"/>
  <c r="Q27" i="31"/>
  <c r="B27" i="31"/>
  <c r="C16" i="27" l="1"/>
  <c r="B16" i="27"/>
  <c r="H10" i="25" l="1"/>
  <c r="H11" i="25"/>
  <c r="H12" i="25"/>
  <c r="H13" i="25"/>
  <c r="H14" i="25"/>
  <c r="H15" i="25"/>
  <c r="H16" i="25"/>
  <c r="H17" i="25"/>
  <c r="H18" i="25"/>
  <c r="H19" i="25"/>
  <c r="H20" i="25"/>
  <c r="H21" i="25"/>
  <c r="H22" i="25"/>
  <c r="H23" i="25"/>
  <c r="H24" i="25"/>
  <c r="H25" i="25"/>
  <c r="R25" i="41" l="1"/>
  <c r="Q25" i="41"/>
  <c r="P25" i="41"/>
  <c r="O25" i="41"/>
  <c r="N25" i="41"/>
  <c r="M25" i="41"/>
  <c r="J25" i="41"/>
  <c r="I25" i="41"/>
  <c r="H25" i="41"/>
  <c r="F25" i="41"/>
  <c r="E25" i="41"/>
  <c r="B25" i="41"/>
  <c r="C25" i="41"/>
  <c r="D25" i="41" l="1"/>
  <c r="L25" i="41"/>
  <c r="K25" i="41"/>
  <c r="G25" i="41"/>
  <c r="E30" i="27"/>
  <c r="E31" i="27"/>
  <c r="E32" i="27"/>
  <c r="E33" i="27"/>
  <c r="E34" i="27"/>
  <c r="E35" i="27"/>
  <c r="E29" i="27"/>
  <c r="C23" i="84"/>
  <c r="B23" i="84"/>
  <c r="C18" i="84"/>
  <c r="B18" i="84"/>
  <c r="P26" i="26" l="1"/>
  <c r="K26" i="26"/>
  <c r="D26" i="26"/>
  <c r="O26" i="26"/>
  <c r="I26" i="26"/>
  <c r="C26" i="26"/>
  <c r="N26" i="26"/>
  <c r="H26" i="26"/>
  <c r="B26" i="26"/>
  <c r="S26" i="26"/>
  <c r="M26" i="26"/>
  <c r="G26" i="26"/>
  <c r="R26" i="26"/>
  <c r="L26" i="26"/>
  <c r="F26" i="26"/>
  <c r="E26" i="26"/>
  <c r="Q26" i="26"/>
  <c r="J26" i="26"/>
  <c r="B24" i="84"/>
  <c r="C24" i="84"/>
  <c r="I30" i="27" l="1"/>
  <c r="I31" i="27"/>
  <c r="I32" i="27"/>
  <c r="I33" i="27"/>
  <c r="I34" i="27"/>
  <c r="I35" i="27"/>
  <c r="I29" i="27"/>
  <c r="C36" i="27"/>
  <c r="D36" i="27"/>
  <c r="F36" i="27"/>
  <c r="G36" i="27"/>
  <c r="H36" i="27"/>
  <c r="B36" i="27"/>
  <c r="G10" i="27"/>
  <c r="G11" i="27"/>
  <c r="G12" i="27"/>
  <c r="G13" i="27"/>
  <c r="G14" i="27"/>
  <c r="G15" i="27"/>
  <c r="G9" i="27"/>
  <c r="F10" i="27"/>
  <c r="F11" i="27"/>
  <c r="F12" i="27"/>
  <c r="F13" i="27"/>
  <c r="F14" i="27"/>
  <c r="F15" i="27"/>
  <c r="F9" i="27"/>
  <c r="T11" i="31"/>
  <c r="T12" i="31"/>
  <c r="T13" i="31"/>
  <c r="T14" i="31"/>
  <c r="T15" i="31"/>
  <c r="T16" i="31"/>
  <c r="T17" i="31"/>
  <c r="T18" i="31"/>
  <c r="T19" i="31"/>
  <c r="T20" i="31"/>
  <c r="T21" i="31"/>
  <c r="T22" i="31"/>
  <c r="T23" i="31"/>
  <c r="T24" i="31"/>
  <c r="T25" i="31"/>
  <c r="T26" i="31"/>
  <c r="T10" i="31"/>
  <c r="C27" i="31"/>
  <c r="D27" i="31"/>
  <c r="E27" i="31"/>
  <c r="F27" i="31"/>
  <c r="G27" i="31"/>
  <c r="H27" i="31"/>
  <c r="I27" i="31"/>
  <c r="J27" i="31"/>
  <c r="K27" i="31"/>
  <c r="L27" i="31"/>
  <c r="M27" i="31"/>
  <c r="N27" i="31"/>
  <c r="O27" i="31"/>
  <c r="P27" i="31"/>
  <c r="R27" i="31"/>
  <c r="S27" i="31"/>
  <c r="F16" i="27" l="1"/>
  <c r="G16" i="27"/>
  <c r="I36" i="27"/>
  <c r="E36" i="27"/>
  <c r="T27" i="31"/>
  <c r="T24" i="26"/>
  <c r="T23" i="26"/>
  <c r="T22" i="26"/>
  <c r="T21" i="26"/>
  <c r="T20" i="26"/>
  <c r="T19" i="26"/>
  <c r="T18" i="26"/>
  <c r="T17" i="26"/>
  <c r="T16" i="26"/>
  <c r="T15" i="26"/>
  <c r="T14" i="26"/>
  <c r="T13" i="26"/>
  <c r="T12" i="26"/>
  <c r="T11" i="26"/>
  <c r="T10" i="26"/>
  <c r="T9" i="26"/>
  <c r="T25" i="26"/>
  <c r="S10" i="41" l="1"/>
  <c r="S11" i="41"/>
  <c r="S12" i="41"/>
  <c r="S13" i="41"/>
  <c r="S14" i="41"/>
  <c r="S15" i="41"/>
  <c r="S16" i="41"/>
  <c r="S17" i="41"/>
  <c r="S18" i="41"/>
  <c r="S19" i="41"/>
  <c r="S20" i="41"/>
  <c r="S21" i="41"/>
  <c r="S22" i="41"/>
  <c r="S23" i="41"/>
  <c r="S24" i="41"/>
  <c r="S9" i="41"/>
  <c r="S11" i="43"/>
  <c r="S12" i="43"/>
  <c r="S13" i="43"/>
  <c r="S14" i="43"/>
  <c r="S15" i="43"/>
  <c r="S16" i="43"/>
  <c r="S17" i="43"/>
  <c r="S18" i="43"/>
  <c r="S19" i="43"/>
  <c r="S20" i="43"/>
  <c r="S21" i="43"/>
  <c r="S22" i="43"/>
  <c r="S23" i="43"/>
  <c r="S24" i="43"/>
  <c r="S25" i="43"/>
  <c r="S10" i="43"/>
  <c r="C26" i="43"/>
  <c r="D26" i="43"/>
  <c r="E26" i="43"/>
  <c r="F26" i="43"/>
  <c r="G26" i="43"/>
  <c r="H26" i="43"/>
  <c r="I26" i="43"/>
  <c r="J26" i="43"/>
  <c r="K26" i="43"/>
  <c r="L26" i="43"/>
  <c r="M26" i="43"/>
  <c r="N26" i="43"/>
  <c r="O26" i="43"/>
  <c r="P26" i="43"/>
  <c r="Q26" i="43"/>
  <c r="R26" i="43"/>
  <c r="B26" i="43"/>
  <c r="S26" i="43" l="1"/>
  <c r="S25" i="41"/>
  <c r="C26" i="40" l="1"/>
  <c r="D26" i="40"/>
  <c r="E26" i="40"/>
  <c r="F26" i="40"/>
  <c r="G26" i="40"/>
  <c r="H26" i="40"/>
  <c r="I26" i="40"/>
  <c r="J26" i="40"/>
  <c r="K26" i="40"/>
  <c r="L26" i="40"/>
  <c r="M26" i="40"/>
  <c r="N26" i="40"/>
  <c r="O26" i="40"/>
  <c r="P26" i="40"/>
  <c r="Q26" i="40"/>
  <c r="R26" i="40"/>
  <c r="S26" i="40"/>
  <c r="B26" i="40"/>
  <c r="T10" i="40"/>
  <c r="T11" i="40"/>
  <c r="T12" i="40"/>
  <c r="T13" i="40"/>
  <c r="T14" i="40"/>
  <c r="T15" i="40"/>
  <c r="T16" i="40"/>
  <c r="T17" i="40"/>
  <c r="T18" i="40"/>
  <c r="T19" i="40"/>
  <c r="T20" i="40"/>
  <c r="T21" i="40"/>
  <c r="T22" i="40"/>
  <c r="T23" i="40"/>
  <c r="T24" i="40"/>
  <c r="T25" i="40"/>
  <c r="T9" i="40"/>
  <c r="H9" i="25"/>
  <c r="C26" i="25"/>
  <c r="D26" i="25"/>
  <c r="E26" i="25"/>
  <c r="F26" i="25"/>
  <c r="G26" i="25"/>
  <c r="B26" i="25"/>
  <c r="H11" i="72"/>
  <c r="H12" i="72"/>
  <c r="H13" i="72"/>
  <c r="G11" i="72"/>
  <c r="G12" i="72"/>
  <c r="G13" i="72"/>
  <c r="D11" i="72"/>
  <c r="D12" i="72"/>
  <c r="D13" i="72"/>
  <c r="T26" i="40" l="1"/>
  <c r="F10" i="72"/>
  <c r="F14" i="72" s="1"/>
  <c r="C10" i="72"/>
  <c r="C14" i="72" s="1"/>
  <c r="B10" i="72"/>
  <c r="B14" i="72" s="1"/>
  <c r="E10" i="72"/>
  <c r="H26" i="25"/>
  <c r="G10" i="72" l="1"/>
  <c r="G14" i="72"/>
  <c r="E14" i="72"/>
  <c r="D10" i="72"/>
  <c r="D14" i="72" s="1"/>
  <c r="H10" i="72" l="1"/>
  <c r="H14" i="72" s="1"/>
</calcChain>
</file>

<file path=xl/sharedStrings.xml><?xml version="1.0" encoding="utf-8"?>
<sst xmlns="http://schemas.openxmlformats.org/spreadsheetml/2006/main" count="1814" uniqueCount="409">
  <si>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</si>
  <si>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</si>
  <si>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</si>
  <si>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</si>
  <si>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</si>
  <si>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</si>
  <si>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</si>
  <si>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</si>
  <si>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</si>
  <si>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</si>
  <si>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</si>
  <si>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</si>
  <si>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</si>
  <si>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</si>
  <si>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</si>
  <si>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</si>
  <si>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</si>
  <si>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</si>
  <si>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</si>
  <si>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</si>
  <si>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</si>
  <si>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</si>
  <si>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</si>
  <si>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</si>
  <si>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</si>
  <si>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</si>
  <si>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</si>
  <si>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</si>
  <si>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</si>
  <si>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</si>
  <si>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</si>
  <si>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</si>
  <si>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</si>
  <si>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</si>
  <si>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</si>
  <si>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</si>
  <si>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</si>
  <si>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</si>
  <si>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</si>
  <si>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</si>
  <si>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</si>
  <si>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</si>
  <si>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</si>
  <si>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</si>
  <si>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</si>
  <si>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</si>
  <si>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</si>
  <si>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</si>
  <si>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</si>
  <si>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</si>
  <si>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</si>
  <si>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</si>
  <si>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</si>
  <si>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</si>
  <si>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</si>
  <si>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</si>
  <si>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</si>
  <si>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</si>
  <si>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</si>
  <si>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</si>
  <si>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</si>
  <si>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</si>
  <si>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</si>
  <si>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</si>
  <si>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</si>
  <si>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</si>
  <si>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</si>
  <si>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</si>
  <si>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</si>
  <si>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</si>
  <si>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</si>
  <si>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</si>
  <si>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</si>
  <si>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</si>
  <si>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</si>
  <si>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</si>
  <si>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</si>
  <si>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</si>
  <si>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</si>
  <si>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</si>
  <si>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</si>
  <si>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</si>
  <si>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</si>
  <si>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</si>
  <si>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</si>
  <si>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</si>
  <si>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</si>
  <si>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</si>
  <si>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</si>
  <si>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</si>
  <si>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</si>
  <si>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</si>
  <si>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</si>
  <si>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</si>
  <si>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</si>
  <si>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</si>
  <si>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</si>
  <si>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</si>
  <si>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</si>
  <si>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</si>
  <si>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</si>
  <si>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</si>
  <si>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</si>
  <si>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</si>
  <si>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</si>
  <si>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</si>
  <si>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</si>
  <si>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</si>
  <si>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</si>
  <si>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</si>
  <si>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</si>
  <si>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</si>
  <si>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</si>
  <si>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</si>
  <si>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</si>
  <si>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</si>
  <si>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</si>
  <si>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</si>
  <si>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</si>
  <si>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</si>
  <si>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</si>
  <si>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</si>
  <si>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</si>
  <si>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</si>
  <si>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</si>
  <si>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</si>
  <si>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</si>
  <si>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</si>
  <si>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</si>
  <si>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</si>
  <si>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</si>
  <si>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</si>
  <si>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</si>
  <si>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</si>
  <si>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</si>
  <si>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</si>
  <si>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</si>
  <si>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</si>
  <si>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</si>
  <si>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</si>
  <si>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</si>
  <si>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</si>
  <si>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</si>
  <si>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</si>
  <si>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</si>
  <si>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</si>
  <si>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</si>
  <si>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</si>
  <si>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</si>
  <si>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</si>
  <si>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</si>
  <si>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</si>
  <si>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</si>
  <si>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</si>
  <si>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</si>
  <si>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</si>
  <si>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</si>
  <si>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</si>
  <si>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</si>
  <si>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</si>
  <si>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</si>
  <si>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</si>
  <si>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</si>
  <si>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</si>
  <si>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</si>
  <si>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</si>
  <si>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</si>
  <si>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</si>
  <si>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</si>
  <si>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</si>
  <si>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</si>
  <si>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</si>
  <si>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</si>
  <si>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</si>
  <si>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</si>
  <si>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</si>
  <si>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</si>
  <si>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</si>
  <si>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</si>
  <si>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</si>
  <si>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</si>
  <si>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</si>
  <si>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</si>
  <si>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</si>
  <si>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</si>
  <si>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</si>
  <si>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</si>
  <si>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</si>
  <si>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</si>
  <si>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</si>
  <si>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</si>
  <si>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</si>
  <si>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</si>
  <si>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</si>
  <si>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</si>
  <si>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</si>
  <si>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</si>
  <si>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</si>
  <si>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</si>
  <si>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</si>
  <si>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</si>
  <si>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</si>
  <si>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</si>
  <si>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</si>
  <si>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</si>
  <si>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</si>
  <si>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</si>
  <si>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</si>
  <si>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</si>
  <si>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</si>
  <si>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</si>
  <si>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</si>
  <si>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</si>
  <si>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</si>
  <si>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</si>
  <si>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</si>
  <si>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</si>
  <si>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</si>
  <si>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</si>
  <si>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</si>
  <si>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</si>
  <si>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</si>
  <si>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</si>
  <si>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</si>
  <si>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</si>
  <si>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</si>
  <si>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</si>
  <si>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</si>
  <si>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</si>
  <si>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</si>
  <si>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</si>
  <si>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</si>
  <si>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</si>
  <si>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</si>
  <si>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</si>
  <si>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</si>
  <si>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</si>
  <si>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</si>
  <si>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</si>
  <si>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</si>
  <si>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</si>
  <si>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</si>
  <si>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</si>
  <si>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</si>
  <si>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</si>
  <si>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</si>
  <si>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</si>
  <si>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</si>
  <si>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</si>
  <si>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</si>
  <si>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</si>
  <si>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</si>
  <si>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</si>
  <si>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</si>
  <si>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</si>
  <si>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</si>
  <si>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</si>
  <si>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</si>
  <si>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</si>
  <si>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</si>
  <si>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</si>
  <si>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</si>
  <si>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</si>
  <si>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</si>
  <si>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</si>
  <si>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</si>
  <si>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</si>
  <si>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</si>
  <si>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</si>
  <si>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</si>
  <si>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</si>
  <si>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</si>
  <si>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</si>
  <si>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</si>
  <si>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</si>
  <si>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</si>
  <si>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</si>
  <si>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</si>
  <si>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</si>
  <si>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</si>
  <si>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</si>
  <si>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</si>
  <si>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</si>
  <si>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</si>
  <si>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</si>
  <si>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</si>
  <si>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</si>
  <si>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</si>
  <si>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</si>
  <si>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</si>
  <si>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</si>
  <si>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</si>
  <si>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</si>
  <si>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</si>
  <si>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</si>
  <si>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</si>
  <si>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</si>
  <si>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</si>
  <si>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</si>
  <si>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</si>
  <si>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</si>
  <si>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</si>
  <si>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</si>
  <si>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</si>
  <si>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</si>
  <si>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</si>
  <si>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</si>
  <si>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</si>
  <si>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</si>
  <si>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</si>
  <si>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</si>
  <si>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</si>
  <si>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</si>
  <si>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</si>
  <si>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</si>
  <si>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</si>
  <si>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</si>
  <si>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</si>
  <si>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</si>
  <si>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</si>
  <si>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</si>
  <si>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</si>
  <si>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</si>
  <si>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</si>
  <si>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</si>
  <si>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</si>
  <si>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</si>
  <si>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</si>
  <si>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</si>
  <si>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</si>
  <si>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</si>
  <si>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</si>
  <si>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</si>
  <si>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</si>
  <si>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</si>
  <si>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</si>
  <si>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</si>
  <si>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</si>
  <si>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</si>
  <si>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</si>
  <si>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</si>
  <si>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</si>
  <si>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</si>
  <si>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</si>
  <si>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</si>
  <si>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</si>
  <si>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</si>
  <si>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</si>
  <si>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</si>
  <si>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</si>
  <si>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</si>
  <si>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</si>
  <si>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</si>
  <si>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</si>
  <si>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</si>
  <si>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</si>
  <si>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</si>
  <si>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</si>
  <si>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</si>
  <si>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</si>
  <si>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</si>
  <si>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</si>
  <si>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</si>
  <si>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</si>
  <si>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</si>
  <si>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</si>
  <si>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</si>
  <si>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</si>
  <si>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</si>
  <si>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</si>
  <si>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</si>
  <si>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</si>
  <si>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</si>
  <si>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</si>
  <si>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</si>
  <si>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</si>
  <si>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</si>
  <si>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</si>
  <si>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</si>
  <si>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</si>
  <si>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</si>
  <si>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</si>
  <si>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</si>
  <si>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</si>
  <si>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</si>
  <si>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</si>
  <si>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</si>
  <si>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</si>
  <si>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</si>
  <si>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</si>
  <si>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</si>
  <si>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</si>
  <si>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</si>
  <si>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</si>
  <si>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</si>
  <si>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</si>
  <si>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</si>
  <si>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</si>
  <si>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</si>
  <si>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</si>
  <si>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</si>
  <si>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</si>
  <si>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</si>
  <si>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</si>
  <si>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</si>
  <si>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</si>
  <si>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</si>
  <si>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DICIEMBRE</t>
  </si>
  <si>
    <t>MES: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</si>
</sst>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5" fillId="0" borderId="0"/>
    <xf numFmtId="43" fontId="40" fillId="0" borderId="0" applyFont="0" applyFill="0" applyBorder="0" applyAlignment="0" applyProtection="0"/>
    <xf numFmtId="0" fontId="1" fillId="0" borderId="0"/>
  </cellStyleXfs>
  <cellXfs count="573">
    <xf numFmtId="0" fontId="0" fillId="0" borderId="0" xfId="0"/>
    <xf numFmtId="37" fontId="0" fillId="0" borderId="0" xfId="0" applyNumberFormat="1"/>
    <xf numFmtId="3" fontId="0" fillId="0" borderId="0" xfId="0" applyNumberFormat="1"/>
    <xf numFmtId="3" fontId="2" fillId="0" borderId="0" xfId="0" applyNumberFormat="1" applyFont="1"/>
    <xf numFmtId="2" fontId="0" fillId="0" borderId="0" xfId="0" applyNumberFormat="1"/>
    <xf numFmtId="0" fontId="3" fillId="0" borderId="0" xfId="0" applyFont="1"/>
    <xf numFmtId="0" fontId="3" fillId="0" borderId="0" xfId="0" applyFont="1" applyAlignment="1" applyProtection="1">
      <alignment horizontal="left"/>
    </xf>
    <xf numFmtId="3" fontId="3" fillId="0" borderId="0" xfId="0" applyNumberFormat="1" applyFont="1"/>
    <xf numFmtId="0" fontId="2" fillId="0" borderId="0" xfId="0" applyFont="1" applyAlignment="1" applyProtection="1"/>
    <xf numFmtId="0" fontId="2" fillId="0" borderId="0" xfId="0" applyFont="1"/>
    <xf numFmtId="0" fontId="0" fillId="0" borderId="0" xfId="0" quotePrefix="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14"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2" xfId="0" applyNumberFormat="1" applyFont="1" applyBorder="1" applyProtection="1"/>
    <xf numFmtId="37" fontId="6" fillId="0" borderId="5" xfId="0" applyNumberFormat="1" applyFont="1" applyBorder="1" applyProtection="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7" fontId="5" fillId="0" borderId="18" xfId="0" applyNumberFormat="1" applyFont="1" applyBorder="1" applyProtection="1"/>
    <xf numFmtId="37" fontId="6" fillId="0" borderId="10"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8"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0" fillId="0" borderId="20" xfId="0" applyBorder="1"/>
    <xf numFmtId="0" fontId="3" fillId="0" borderId="8" xfId="0" applyFont="1" applyBorder="1" applyAlignment="1" applyProtection="1">
      <alignment horizontal="center"/>
    </xf>
    <xf numFmtId="0" fontId="3" fillId="0" borderId="9" xfId="0" applyFont="1" applyBorder="1"/>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0" fontId="2" fillId="0" borderId="22" xfId="0" applyFont="1" applyBorder="1" applyAlignment="1" applyProtection="1">
      <alignment horizontal="center"/>
    </xf>
    <xf numFmtId="37" fontId="6" fillId="0" borderId="4" xfId="0" applyNumberFormat="1" applyFont="1" applyBorder="1" applyProtection="1"/>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3" fillId="0" borderId="9" xfId="0" applyNumberFormat="1" applyFont="1" applyBorder="1"/>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0" fontId="3" fillId="0" borderId="26" xfId="0" applyFont="1" applyBorder="1" applyAlignment="1" applyProtection="1">
      <alignment horizontal="centerContinuous"/>
    </xf>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4" fillId="0" borderId="19" xfId="0" applyNumberFormat="1" applyFont="1" applyBorder="1" applyAlignment="1">
      <alignment horizontal="center"/>
    </xf>
    <xf numFmtId="3" fontId="6" fillId="0" borderId="18" xfId="0" applyNumberFormat="1" applyFont="1" applyBorder="1"/>
    <xf numFmtId="37" fontId="15" fillId="0" borderId="0" xfId="0" applyNumberFormat="1" applyFont="1"/>
    <xf numFmtId="0" fontId="15" fillId="0" borderId="0" xfId="0" applyFont="1" applyAlignment="1" applyProtection="1">
      <alignment horizontal="left"/>
    </xf>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4"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0" fontId="21" fillId="0" borderId="0" xfId="0" applyFont="1" applyAlignment="1">
      <alignment horizontal="center" wrapText="1"/>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2"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0" fontId="3" fillId="0" borderId="7" xfId="0" applyFont="1" applyBorder="1" applyAlignment="1" applyProtection="1">
      <alignment horizontal="centerContinuous"/>
    </xf>
    <xf numFmtId="3" fontId="0" fillId="0" borderId="5" xfId="0" applyNumberFormat="1" applyBorder="1"/>
    <xf numFmtId="0" fontId="3" fillId="0" borderId="4" xfId="0" applyFont="1" applyBorder="1" applyAlignment="1" applyProtection="1">
      <alignment horizontal="left"/>
    </xf>
    <xf numFmtId="0" fontId="3" fillId="0" borderId="1" xfId="0" applyFont="1" applyBorder="1" applyAlignment="1" applyProtection="1">
      <alignment horizontal="centerContinuous"/>
    </xf>
    <xf numFmtId="37" fontId="5" fillId="0" borderId="0" xfId="0" applyNumberFormat="1" applyFont="1" applyBorder="1" applyProtection="1"/>
    <xf numFmtId="37" fontId="6" fillId="0" borderId="11" xfId="0" applyNumberFormat="1" applyFont="1" applyBorder="1" applyProtection="1"/>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0" fontId="2" fillId="0" borderId="0" xfId="0" applyFont="1" applyBorder="1" applyAlignment="1" applyProtection="1">
      <alignment horizontal="center"/>
    </xf>
    <xf numFmtId="3" fontId="23"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15" fillId="0" borderId="0" xfId="0" applyFont="1" applyAlignment="1">
      <alignment wrapText="1"/>
    </xf>
    <xf numFmtId="0" fontId="24" fillId="0" borderId="19" xfId="0" applyFont="1" applyBorder="1" applyAlignment="1" applyProtection="1">
      <alignment horizontal="center"/>
    </xf>
    <xf numFmtId="0" fontId="0" fillId="0" borderId="0" xfId="0" applyAlignment="1">
      <alignment wrapText="1"/>
    </xf>
    <xf numFmtId="17" fontId="22" fillId="0" borderId="8" xfId="0" applyNumberFormat="1" applyFont="1" applyBorder="1" applyAlignment="1" applyProtection="1"/>
    <xf numFmtId="0" fontId="22" fillId="0" borderId="8" xfId="0" applyFont="1" applyBorder="1" applyAlignment="1" applyProtection="1"/>
    <xf numFmtId="0" fontId="3" fillId="0" borderId="8" xfId="0" applyFont="1" applyBorder="1" applyAlignment="1" applyProtection="1"/>
    <xf numFmtId="0" fontId="5" fillId="0" borderId="0" xfId="0" applyFont="1"/>
    <xf numFmtId="0" fontId="5" fillId="0" borderId="0" xfId="0" applyFont="1" applyAlignment="1" applyProtection="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4" fillId="0" borderId="19" xfId="0" applyNumberFormat="1" applyFont="1" applyFill="1" applyBorder="1" applyAlignment="1">
      <alignment horizontal="center"/>
    </xf>
    <xf numFmtId="0" fontId="15" fillId="0" borderId="0" xfId="0" applyFont="1" applyAlignment="1">
      <alignment horizontal="justify" vertical="justify" wrapText="1"/>
    </xf>
    <xf numFmtId="0" fontId="10" fillId="0" borderId="0" xfId="2" applyFont="1" applyBorder="1" applyAlignment="1" applyProtection="1">
      <alignment horizontal="left" vertical="center"/>
    </xf>
    <xf numFmtId="0" fontId="19" fillId="0" borderId="0" xfId="2" quotePrefix="1" applyFont="1" applyBorder="1" applyAlignment="1" applyProtection="1">
      <alignment horizontal="center" vertical="center"/>
    </xf>
    <xf numFmtId="0" fontId="19"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5"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4"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0" fillId="0" borderId="0" xfId="0" applyAlignment="1">
      <alignment horizontal="justify" wrapText="1"/>
    </xf>
    <xf numFmtId="0" fontId="2" fillId="0" borderId="0" xfId="0" applyFont="1" applyAlignment="1">
      <alignment horizontal="center" wrapText="1"/>
    </xf>
    <xf numFmtId="0" fontId="3" fillId="0" borderId="7" xfId="0" applyFont="1" applyBorder="1" applyAlignment="1">
      <alignment horizontal="center" vertic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0" fontId="3" fillId="0" borderId="0" xfId="0" applyFont="1" applyAlignment="1"/>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6" fillId="0" borderId="14" xfId="0" applyNumberFormat="1" applyFont="1" applyBorder="1" applyAlignment="1">
      <alignment horizontal="left"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3" fontId="24" fillId="0" borderId="27" xfId="0" applyNumberFormat="1" applyFont="1" applyBorder="1" applyAlignment="1">
      <alignment horizontal="center"/>
    </xf>
    <xf numFmtId="0" fontId="0" fillId="0" borderId="0" xfId="0" applyBorder="1" applyAlignment="1">
      <alignment horizontal="justify" wrapText="1"/>
    </xf>
    <xf numFmtId="3" fontId="28"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9" fillId="0" borderId="0" xfId="0" applyNumberFormat="1" applyFont="1" applyAlignment="1">
      <alignment horizontal="centerContinuous"/>
    </xf>
    <xf numFmtId="3" fontId="11" fillId="0" borderId="0" xfId="0" applyNumberFormat="1" applyFont="1" applyAlignment="1">
      <alignment horizontal="centerContinuous"/>
    </xf>
    <xf numFmtId="3" fontId="29" fillId="0" borderId="20" xfId="0" applyNumberFormat="1" applyFont="1" applyBorder="1" applyAlignment="1">
      <alignment horizontal="centerContinuous"/>
    </xf>
    <xf numFmtId="3" fontId="16" fillId="0" borderId="8" xfId="0" applyNumberFormat="1" applyFont="1" applyBorder="1" applyAlignment="1">
      <alignment horizontal="center"/>
    </xf>
    <xf numFmtId="3" fontId="29" fillId="0" borderId="9" xfId="0" quotePrefix="1" applyNumberFormat="1" applyFont="1" applyBorder="1" applyAlignment="1">
      <alignment horizontal="center"/>
    </xf>
    <xf numFmtId="3" fontId="30"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0" xfId="0" applyAlignment="1">
      <alignment wrapText="1"/>
    </xf>
    <xf numFmtId="0" fontId="0" fillId="0" borderId="0" xfId="0" applyBorder="1" applyAlignment="1">
      <alignment horizontal="justify" wrapText="1"/>
    </xf>
    <xf numFmtId="0" fontId="0" fillId="0" borderId="0" xfId="0" applyBorder="1" applyAlignment="1"/>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2" fillId="0" borderId="0" xfId="0" applyFo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6" fillId="0" borderId="4" xfId="0" applyNumberFormat="1" applyFont="1" applyBorder="1" applyAlignment="1">
      <alignment horizontal="center" wrapText="1"/>
    </xf>
    <xf numFmtId="3" fontId="26"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3" fillId="0" borderId="7" xfId="0" applyFont="1" applyBorder="1" applyAlignment="1" applyProtection="1">
      <alignment vertical="center" wrapText="1"/>
    </xf>
    <xf numFmtId="0" fontId="3" fillId="0" borderId="7" xfId="0" applyFont="1" applyBorder="1" applyAlignment="1">
      <alignment vertical="center"/>
    </xf>
    <xf numFmtId="0" fontId="15" fillId="0" borderId="0" xfId="0" applyFont="1" applyAlignment="1">
      <alignment horizontal="justify" wrapText="1"/>
    </xf>
    <xf numFmtId="0" fontId="0" fillId="0" borderId="3" xfId="0" applyBorder="1" applyAlignment="1">
      <alignment horizontal="center" vertical="center" wrapText="1"/>
    </xf>
    <xf numFmtId="0" fontId="15" fillId="0" borderId="0" xfId="0" applyFont="1"/>
    <xf numFmtId="0" fontId="22" fillId="0" borderId="0" xfId="0" quotePrefix="1" applyFont="1" applyAlignment="1" applyProtection="1">
      <alignment horizontal="left"/>
    </xf>
    <xf numFmtId="3" fontId="22" fillId="0" borderId="0" xfId="0" applyNumberFormat="1" applyFont="1"/>
    <xf numFmtId="0" fontId="22" fillId="0" borderId="0" xfId="0" applyFont="1" applyAlignment="1" applyProtection="1">
      <alignment horizontal="left"/>
    </xf>
    <xf numFmtId="3" fontId="35" fillId="0" borderId="0" xfId="0" applyNumberFormat="1" applyFont="1"/>
    <xf numFmtId="0" fontId="3" fillId="0" borderId="8" xfId="0" applyFont="1" applyBorder="1" applyAlignment="1">
      <alignment wrapText="1"/>
    </xf>
    <xf numFmtId="3" fontId="21"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7" fillId="0" borderId="9" xfId="0" applyFont="1" applyBorder="1" applyAlignment="1">
      <alignment horizontal="center"/>
    </xf>
    <xf numFmtId="0" fontId="37" fillId="0" borderId="8" xfId="0" applyFont="1" applyBorder="1" applyAlignment="1" applyProtection="1">
      <alignment horizontal="left"/>
    </xf>
    <xf numFmtId="3" fontId="3" fillId="0" borderId="9" xfId="0" applyNumberFormat="1" applyFont="1" applyBorder="1" applyAlignment="1">
      <alignment horizontal="center"/>
    </xf>
    <xf numFmtId="3" fontId="37" fillId="0" borderId="9" xfId="0" applyNumberFormat="1" applyFont="1" applyBorder="1" applyAlignment="1">
      <alignment horizontal="centerContinuous" wrapText="1"/>
    </xf>
    <xf numFmtId="3" fontId="37" fillId="0" borderId="26" xfId="0" applyNumberFormat="1" applyFont="1" applyBorder="1" applyAlignment="1">
      <alignment horizontal="centerContinuous" wrapText="1"/>
    </xf>
    <xf numFmtId="3" fontId="28" fillId="0" borderId="6" xfId="0" applyNumberFormat="1" applyFont="1" applyBorder="1" applyAlignment="1">
      <alignment horizontal="centerContinuous"/>
    </xf>
    <xf numFmtId="3" fontId="28" fillId="0" borderId="3" xfId="0" applyNumberFormat="1" applyFont="1" applyBorder="1" applyAlignment="1">
      <alignment horizontal="centerContinuous"/>
    </xf>
    <xf numFmtId="0" fontId="37" fillId="0" borderId="9" xfId="0" applyFont="1" applyBorder="1" applyAlignment="1">
      <alignment horizontal="left"/>
    </xf>
    <xf numFmtId="0" fontId="37" fillId="0" borderId="8" xfId="0" applyFont="1" applyBorder="1" applyAlignment="1">
      <alignment horizontal="left"/>
    </xf>
    <xf numFmtId="3" fontId="3" fillId="0" borderId="9"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0" fontId="37"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7" fillId="0" borderId="9" xfId="0" applyNumberFormat="1" applyFont="1" applyFill="1" applyBorder="1" applyAlignment="1">
      <alignment horizontal="centerContinuous"/>
    </xf>
    <xf numFmtId="0" fontId="38" fillId="0" borderId="8" xfId="0" applyFont="1" applyBorder="1" applyAlignment="1">
      <alignment horizontal="left" wrapText="1"/>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7" fillId="0" borderId="9" xfId="0" applyFont="1" applyFill="1" applyBorder="1" applyAlignment="1">
      <alignment horizontal="left"/>
    </xf>
    <xf numFmtId="37" fontId="6" fillId="0" borderId="3" xfId="0" applyNumberFormat="1" applyFont="1" applyFill="1" applyBorder="1" applyProtection="1"/>
    <xf numFmtId="37" fontId="24"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8" xfId="0" applyFont="1" applyBorder="1" applyAlignment="1">
      <alignment horizontal="center"/>
    </xf>
    <xf numFmtId="0" fontId="42" fillId="0" borderId="8" xfId="0" applyFont="1" applyBorder="1" applyAlignment="1" applyProtection="1">
      <alignment horizontal="left"/>
    </xf>
    <xf numFmtId="3" fontId="0" fillId="0" borderId="0" xfId="0" applyNumberFormat="1" applyFont="1"/>
    <xf numFmtId="2" fontId="0" fillId="0" borderId="0" xfId="0" applyNumberFormat="1" applyFont="1"/>
    <xf numFmtId="0" fontId="0" fillId="0" borderId="0" xfId="0" applyFont="1"/>
    <xf numFmtId="3" fontId="41" fillId="0" borderId="19" xfId="0" applyNumberFormat="1" applyFont="1" applyBorder="1"/>
    <xf numFmtId="0" fontId="44" fillId="0" borderId="8" xfId="0" applyFont="1" applyBorder="1" applyAlignment="1">
      <alignment horizontal="left" wrapText="1"/>
    </xf>
    <xf numFmtId="3" fontId="43" fillId="0" borderId="8" xfId="0" applyNumberFormat="1" applyFont="1" applyBorder="1"/>
    <xf numFmtId="3" fontId="41"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1" fillId="0" borderId="19" xfId="0" applyNumberFormat="1" applyFont="1" applyFill="1" applyBorder="1"/>
    <xf numFmtId="3" fontId="46" fillId="0" borderId="19" xfId="0" applyNumberFormat="1" applyFont="1" applyBorder="1"/>
    <xf numFmtId="3" fontId="46" fillId="0" borderId="19" xfId="0" applyNumberFormat="1" applyFont="1" applyBorder="1" applyAlignment="1">
      <alignment horizontal="center"/>
    </xf>
    <xf numFmtId="3" fontId="46" fillId="0" borderId="0" xfId="0" applyNumberFormat="1" applyFont="1"/>
    <xf numFmtId="0" fontId="3" fillId="0" borderId="8" xfId="0" applyFont="1" applyFill="1" applyBorder="1" applyAlignment="1">
      <alignment horizontal="left"/>
    </xf>
    <xf numFmtId="3" fontId="30" fillId="0" borderId="5" xfId="0" applyNumberFormat="1" applyFont="1" applyBorder="1"/>
    <xf numFmtId="0" fontId="32" fillId="0" borderId="8" xfId="0" applyFont="1" applyBorder="1" applyAlignment="1" applyProtection="1">
      <alignment horizontal="left"/>
    </xf>
    <xf numFmtId="0" fontId="0" fillId="0" borderId="29" xfId="0" applyBorder="1"/>
    <xf numFmtId="0" fontId="15" fillId="0" borderId="21" xfId="0" applyFont="1" applyBorder="1" applyAlignment="1">
      <alignment horizontal="justify" wrapText="1"/>
    </xf>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3" fillId="0" borderId="1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15"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5" fillId="0" borderId="0" xfId="0" quotePrefix="1" applyFont="1" applyAlignment="1" applyProtection="1">
      <alignment horizontal="justify" wrapText="1"/>
    </xf>
    <xf numFmtId="0" fontId="15" fillId="0" borderId="0" xfId="0" applyFont="1" applyAlignment="1">
      <alignment horizontal="justify" wrapText="1"/>
    </xf>
    <xf numFmtId="0" fontId="0" fillId="0" borderId="0" xfId="0" applyAlignment="1">
      <alignment horizontal="justify" wrapText="1"/>
    </xf>
    <xf numFmtId="0" fontId="0" fillId="0" borderId="20" xfId="0" applyBorder="1" applyAlignment="1">
      <alignment wrapText="1"/>
    </xf>
    <xf numFmtId="0" fontId="0" fillId="0" borderId="4" xfId="0" applyBorder="1" applyAlignment="1">
      <alignment wrapText="1"/>
    </xf>
    <xf numFmtId="0" fontId="0" fillId="0" borderId="9" xfId="0" applyBorder="1" applyAlignment="1">
      <alignment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wrapText="1"/>
    </xf>
    <xf numFmtId="0" fontId="3" fillId="0" borderId="21" xfId="0" applyFont="1" applyBorder="1" applyAlignment="1" applyProtection="1">
      <alignment horizontal="center" wrapText="1"/>
    </xf>
    <xf numFmtId="0" fontId="0" fillId="0" borderId="20" xfId="0" applyBorder="1" applyAlignment="1">
      <alignment horizontal="center" wrapText="1"/>
    </xf>
    <xf numFmtId="0" fontId="3" fillId="0" borderId="15" xfId="0" applyFont="1" applyBorder="1" applyAlignment="1" applyProtection="1">
      <alignment horizontal="center" vertical="center" wrapText="1"/>
    </xf>
    <xf numFmtId="0" fontId="0" fillId="0" borderId="6" xfId="0" applyBorder="1"/>
    <xf numFmtId="0" fontId="0" fillId="0" borderId="7" xfId="0" applyBorder="1"/>
    <xf numFmtId="0" fontId="22" fillId="0" borderId="20"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0" fillId="0" borderId="9" xfId="0" applyBorder="1" applyAlignment="1">
      <alignment horizontal="left" vertic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0" fillId="0" borderId="14" xfId="0" applyBorder="1" applyAlignment="1">
      <alignment horizontal="center" wrapText="1"/>
    </xf>
    <xf numFmtId="0" fontId="3" fillId="0" borderId="5" xfId="0" applyFont="1" applyBorder="1" applyAlignment="1" applyProtection="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15"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21" xfId="0" quotePrefix="1" applyFont="1" applyBorder="1" applyAlignment="1" applyProtection="1">
      <alignment horizontal="justify" wrapText="1"/>
    </xf>
    <xf numFmtId="0" fontId="0" fillId="0" borderId="20" xfId="0" applyBorder="1" applyAlignment="1">
      <alignment vertical="center" wrapText="1"/>
    </xf>
    <xf numFmtId="0" fontId="15"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3" fillId="0" borderId="23" xfId="0" applyFont="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0" fillId="0" borderId="6" xfId="0" applyBorder="1" applyAlignment="1">
      <alignment horizontal="center" vertical="center" wrapText="1"/>
    </xf>
    <xf numFmtId="0" fontId="3" fillId="0" borderId="5" xfId="0" applyFont="1" applyBorder="1" applyAlignment="1" applyProtection="1">
      <alignment horizontal="center" wrapText="1"/>
    </xf>
    <xf numFmtId="0" fontId="3" fillId="0" borderId="15" xfId="0" applyFont="1" applyBorder="1" applyAlignment="1" applyProtection="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vertical="center" wrapText="1"/>
    </xf>
    <xf numFmtId="0" fontId="6" fillId="0" borderId="0" xfId="0" applyFont="1" applyAlignment="1">
      <alignment wrapText="1"/>
    </xf>
    <xf numFmtId="0" fontId="3" fillId="0" borderId="1" xfId="0" applyFont="1" applyBorder="1" applyAlignment="1">
      <alignment horizontal="center"/>
    </xf>
    <xf numFmtId="0" fontId="0" fillId="0" borderId="14" xfId="0" applyBorder="1" applyAlignment="1">
      <alignment horizontal="center"/>
    </xf>
    <xf numFmtId="0" fontId="0" fillId="0" borderId="21" xfId="0" applyBorder="1" applyAlignment="1">
      <alignment horizontal="center" wrapText="1"/>
    </xf>
    <xf numFmtId="0" fontId="0" fillId="0" borderId="4" xfId="0" applyBorder="1" applyAlignment="1">
      <alignment vertical="center" wrapText="1"/>
    </xf>
    <xf numFmtId="0" fontId="3" fillId="0" borderId="2"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3" fontId="16" fillId="0" borderId="15" xfId="0" applyNumberFormat="1"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6" fillId="0" borderId="15" xfId="0" applyNumberFormat="1" applyFont="1" applyBorder="1" applyAlignment="1">
      <alignment vertical="center" wrapText="1"/>
    </xf>
    <xf numFmtId="3" fontId="39" fillId="0" borderId="15"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5" fillId="0" borderId="1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3" fillId="0" borderId="0" xfId="0" applyFont="1" applyAlignment="1">
      <alignment horizontal="center" wrapText="1"/>
    </xf>
    <xf numFmtId="3" fontId="16"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5" fillId="0" borderId="0" xfId="0" applyNumberFormat="1" applyFont="1" applyAlignment="1">
      <alignment wrapText="1"/>
    </xf>
    <xf numFmtId="0" fontId="15" fillId="0" borderId="0" xfId="0" quotePrefix="1" applyFont="1" applyAlignment="1" applyProtection="1">
      <alignment horizontal="justify" vertical="justify" wrapText="1"/>
    </xf>
    <xf numFmtId="3" fontId="15" fillId="0" borderId="0" xfId="0" applyNumberFormat="1" applyFont="1" applyAlignment="1">
      <alignment horizontal="justify" wrapText="1"/>
    </xf>
    <xf numFmtId="3" fontId="22" fillId="0" borderId="0" xfId="0" applyNumberFormat="1" applyFont="1" applyAlignment="1">
      <alignment horizontal="justify" wrapText="1"/>
    </xf>
    <xf numFmtId="0" fontId="22" fillId="0" borderId="0" xfId="0" applyFont="1" applyAlignment="1">
      <alignment horizontal="justify" wrapText="1"/>
    </xf>
    <xf numFmtId="3" fontId="22" fillId="0" borderId="0" xfId="0" applyNumberFormat="1" applyFont="1" applyAlignment="1">
      <alignment wrapText="1"/>
    </xf>
    <xf numFmtId="0" fontId="22" fillId="0" borderId="0" xfId="0" applyFont="1" applyAlignment="1">
      <alignment wrapText="1"/>
    </xf>
    <xf numFmtId="0" fontId="22" fillId="0" borderId="0" xfId="0" applyFont="1" applyAlignment="1"/>
    <xf numFmtId="3" fontId="22" fillId="0" borderId="0" xfId="0" applyNumberFormat="1" applyFont="1" applyBorder="1" applyAlignment="1">
      <alignment horizontal="justify" vertical="justify" wrapText="1"/>
    </xf>
    <xf numFmtId="0" fontId="22" fillId="0" borderId="0" xfId="0" applyFont="1" applyBorder="1" applyAlignment="1">
      <alignment horizontal="justify" vertical="justify" wrapText="1"/>
    </xf>
    <xf numFmtId="3" fontId="22" fillId="0" borderId="0" xfId="0" applyNumberFormat="1" applyFont="1" applyBorder="1" applyAlignment="1">
      <alignment horizontal="justify" wrapText="1"/>
    </xf>
    <xf numFmtId="0" fontId="22" fillId="0" borderId="0" xfId="0" applyFont="1" applyBorder="1" applyAlignment="1">
      <alignment horizontal="justify" wrapText="1"/>
    </xf>
    <xf numFmtId="3" fontId="22" fillId="0" borderId="0" xfId="0" applyNumberFormat="1" applyFont="1" applyAlignment="1">
      <alignment horizontal="justify" vertical="justify" wrapText="1"/>
    </xf>
    <xf numFmtId="0" fontId="22" fillId="0" borderId="0" xfId="0" applyFont="1" applyAlignment="1">
      <alignment horizontal="justify" vertical="justify" wrapText="1"/>
    </xf>
    <xf numFmtId="0" fontId="3" fillId="0" borderId="0" xfId="0" applyFont="1" applyAlignment="1">
      <alignment wrapText="1"/>
    </xf>
    <xf numFmtId="3" fontId="26" fillId="0" borderId="20" xfId="0" applyNumberFormat="1" applyFont="1" applyBorder="1" applyAlignment="1">
      <alignment horizontal="center" vertical="center" wrapText="1"/>
    </xf>
    <xf numFmtId="3" fontId="26" fillId="0" borderId="15" xfId="0" applyNumberFormat="1" applyFont="1" applyBorder="1" applyAlignment="1">
      <alignment horizontal="center" vertical="center"/>
    </xf>
    <xf numFmtId="0" fontId="0" fillId="0" borderId="7" xfId="0" applyBorder="1" applyAlignment="1">
      <alignment horizontal="center" vertical="center"/>
    </xf>
    <xf numFmtId="0" fontId="22" fillId="0" borderId="0" xfId="0" applyFont="1" applyAlignment="1" applyProtection="1">
      <alignment horizontal="justify" vertical="justify" wrapText="1"/>
    </xf>
    <xf numFmtId="0" fontId="22" fillId="0" borderId="21" xfId="0" quotePrefix="1" applyFont="1" applyBorder="1" applyAlignment="1" applyProtection="1">
      <alignment horizontal="justify" wrapText="1"/>
    </xf>
    <xf numFmtId="0" fontId="22" fillId="0" borderId="21" xfId="0" applyFont="1" applyBorder="1" applyAlignment="1">
      <alignment horizontal="justify" wrapText="1"/>
    </xf>
    <xf numFmtId="3" fontId="22" fillId="0" borderId="0" xfId="0" applyNumberFormat="1" applyFont="1" applyBorder="1" applyAlignment="1">
      <alignment horizontal="justify" wrapText="1" readingOrder="1"/>
    </xf>
    <xf numFmtId="0" fontId="22"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20" fillId="0" borderId="0" xfId="0" applyNumberFormat="1" applyFont="1" applyFill="1" applyAlignment="1">
      <alignment horizontal="center" wrapText="1"/>
    </xf>
    <xf numFmtId="0" fontId="15" fillId="0" borderId="0" xfId="0" applyFont="1" applyAlignment="1">
      <alignment wrapText="1"/>
    </xf>
    <xf numFmtId="3" fontId="5" fillId="0" borderId="0" xfId="0" applyNumberFormat="1" applyFont="1" applyFill="1" applyAlignment="1">
      <alignment horizontal="center"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0" fillId="0" borderId="0" xfId="0" applyBorder="1" applyAlignment="1">
      <alignment horizontal="justify" wrapText="1"/>
    </xf>
    <xf numFmtId="3" fontId="15"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22"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3" fillId="0" borderId="4"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4" xfId="0" applyFont="1" applyFill="1" applyBorder="1" applyAlignment="1" applyProtection="1">
      <alignment horizontal="left"/>
    </xf>
    <xf numFmtId="37" fontId="6" fillId="0" borderId="0" xfId="0" applyNumberFormat="1" applyFont="1" applyFill="1" applyBorder="1" applyProtection="1"/>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3" fillId="0" borderId="24"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3" fillId="0" borderId="16"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0" fillId="0" borderId="10" xfId="0" applyFill="1" applyBorder="1" applyAlignment="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3" fillId="0" borderId="3" xfId="0" applyFont="1" applyFill="1" applyBorder="1" applyAlignment="1" applyProtection="1">
      <alignment horizontal="centerContinuous"/>
    </xf>
    <xf numFmtId="0" fontId="0" fillId="0" borderId="3" xfId="0" applyFill="1" applyBorder="1" applyAlignment="1">
      <alignment horizontal="center" wrapText="1"/>
    </xf>
    <xf numFmtId="0" fontId="3" fillId="0" borderId="26" xfId="0" applyFont="1" applyFill="1" applyBorder="1" applyAlignment="1"/>
    <xf numFmtId="0" fontId="3" fillId="0" borderId="26" xfId="0" applyFont="1" applyFill="1" applyBorder="1" applyAlignment="1">
      <alignment vertical="center" wrapText="1"/>
    </xf>
    <xf numFmtId="0" fontId="0" fillId="0" borderId="7" xfId="0" applyFill="1" applyBorder="1" applyAlignment="1">
      <alignment horizontal="center" wrapText="1"/>
    </xf>
    <xf numFmtId="0" fontId="3" fillId="0" borderId="26" xfId="0" applyFont="1" applyFill="1" applyBorder="1" applyAlignment="1" applyProtection="1">
      <alignment horizontal="left"/>
    </xf>
    <xf numFmtId="0" fontId="0" fillId="0" borderId="4" xfId="0" applyFill="1" applyBorder="1" applyAlignment="1">
      <alignment horizontal="center" wrapText="1"/>
    </xf>
    <xf numFmtId="37" fontId="6" fillId="0" borderId="5" xfId="0" applyNumberFormat="1" applyFont="1" applyFill="1" applyBorder="1" applyProtection="1"/>
    <xf numFmtId="37" fontId="6" fillId="0" borderId="2" xfId="0" applyNumberFormat="1" applyFont="1" applyFill="1" applyBorder="1" applyProtection="1"/>
    <xf numFmtId="3" fontId="6" fillId="0" borderId="0" xfId="0" applyNumberFormat="1" applyFont="1" applyFill="1" applyBorder="1"/>
    <xf numFmtId="3" fontId="16" fillId="0" borderId="3"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23" fillId="0" borderId="20" xfId="0" applyNumberFormat="1" applyFont="1" applyFill="1" applyBorder="1" applyAlignment="1">
      <alignment horizontal="centerContinuous"/>
    </xf>
    <xf numFmtId="3" fontId="16" fillId="0" borderId="15"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39"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8" xfId="0" applyNumberFormat="1" applyFont="1" applyFill="1" applyBorder="1" applyAlignment="1">
      <alignment horizontal="centerContinuous"/>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8" xfId="0" applyFont="1" applyFill="1" applyBorder="1" applyAlignment="1">
      <alignment vertical="center" wrapText="1"/>
    </xf>
    <xf numFmtId="3" fontId="16" fillId="0" borderId="6"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16" fillId="0" borderId="9" xfId="0" applyNumberFormat="1" applyFont="1" applyFill="1" applyBorder="1"/>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9" xfId="0" applyFont="1" applyFill="1" applyBorder="1" applyAlignment="1">
      <alignment vertical="center" wrapText="1"/>
    </xf>
    <xf numFmtId="3" fontId="16" fillId="0" borderId="7"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0" fontId="0" fillId="0" borderId="4" xfId="0" applyFill="1" applyBorder="1" applyAlignment="1">
      <alignment vertical="center" wrapText="1"/>
    </xf>
    <xf numFmtId="0" fontId="15" fillId="0" borderId="10" xfId="0" applyFont="1" applyFill="1" applyBorder="1" applyAlignment="1">
      <alignment horizontal="left" wrapText="1"/>
    </xf>
    <xf numFmtId="0" fontId="15" fillId="0" borderId="8" xfId="0" applyFont="1" applyFill="1" applyBorder="1" applyAlignment="1">
      <alignment horizontal="left" wrapText="1"/>
    </xf>
    <xf numFmtId="0" fontId="15" fillId="0" borderId="8" xfId="1" applyFont="1" applyFill="1" applyBorder="1" applyAlignment="1" applyProtection="1">
      <alignment horizontal="left" wrapText="1"/>
    </xf>
    <xf numFmtId="0" fontId="38" fillId="0" borderId="8" xfId="0" applyFont="1" applyFill="1" applyBorder="1" applyAlignment="1">
      <alignment horizontal="left"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zoomScale="80" zoomScaleNormal="80" workbookViewId="0">
      <selection activeCell="S25" sqref="S25"/>
    </sheetView>
  </sheetViews>
  <sheetFormatPr baseColWidth="10" defaultRowHeight="12.75" x14ac:dyDescent="0.2"/>
  <cols>
    <col min="1" max="1" width="28.7109375" style="2" customWidth="1"/>
    <col min="2" max="2" width="13.140625" style="2" customWidth="1"/>
    <col min="3" max="3" width="11.140625" style="2" customWidth="1"/>
    <col min="4" max="4" width="12"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0.140625" style="2" customWidth="1"/>
    <col min="16" max="16" width="13.5703125" style="2" customWidth="1"/>
    <col min="17" max="17" width="12.42578125" style="2" customWidth="1"/>
    <col min="18" max="18" width="12" style="2" customWidth="1"/>
    <col min="19" max="19" width="13.140625" style="2" customWidth="1"/>
    <col min="20" max="16384" width="11.42578125" style="2"/>
  </cols>
  <sheetData>
    <row r="1" spans="1:19" ht="15.75" x14ac:dyDescent="0.25">
      <c r="A1" s="149" t="s">
        <v>407</v>
      </c>
    </row>
    <row r="2" spans="1:19" ht="18" customHeight="1" x14ac:dyDescent="0.25">
      <c r="A2" s="418" t="s">
        <v>54</v>
      </c>
      <c r="B2" s="341"/>
      <c r="C2" s="341"/>
      <c r="D2" s="341"/>
      <c r="E2" s="341"/>
      <c r="F2" s="341"/>
      <c r="G2" s="341"/>
      <c r="H2" s="341"/>
      <c r="I2" s="341"/>
      <c r="J2" s="341"/>
      <c r="K2" s="341"/>
      <c r="L2" s="341"/>
      <c r="M2" s="341"/>
      <c r="N2" s="341"/>
      <c r="O2" s="341"/>
      <c r="P2" s="341"/>
      <c r="Q2" s="341"/>
      <c r="R2" s="341"/>
      <c r="S2" s="341"/>
    </row>
    <row r="4" spans="1:19" ht="15.75" x14ac:dyDescent="0.25">
      <c r="A4" s="418" t="s">
        <v>270</v>
      </c>
      <c r="B4" s="418"/>
      <c r="C4" s="418"/>
      <c r="D4" s="418"/>
      <c r="E4" s="418"/>
      <c r="F4" s="418"/>
      <c r="G4" s="418"/>
      <c r="H4" s="418"/>
      <c r="I4" s="418"/>
      <c r="J4" s="418"/>
      <c r="K4" s="418"/>
      <c r="L4" s="341"/>
      <c r="M4" s="341"/>
      <c r="N4" s="341"/>
      <c r="O4" s="341"/>
      <c r="P4" s="341"/>
      <c r="Q4" s="341"/>
      <c r="R4" s="341"/>
      <c r="S4" s="341"/>
    </row>
    <row r="5" spans="1:19" ht="13.5" thickBot="1" x14ac:dyDescent="0.25"/>
    <row r="6" spans="1:19" ht="15" customHeight="1" thickTop="1" x14ac:dyDescent="0.2">
      <c r="A6" s="138"/>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0" t="s">
        <v>274</v>
      </c>
    </row>
    <row r="7" spans="1:19" ht="15" customHeight="1" x14ac:dyDescent="0.2">
      <c r="A7" s="139" t="s">
        <v>27</v>
      </c>
      <c r="B7" s="415"/>
      <c r="C7" s="130" t="s">
        <v>82</v>
      </c>
      <c r="D7" s="413"/>
      <c r="E7" s="415"/>
      <c r="F7" s="415"/>
      <c r="G7" s="413"/>
      <c r="H7" s="413"/>
      <c r="I7" s="413"/>
      <c r="J7" s="413"/>
      <c r="K7" s="413"/>
      <c r="L7" s="413"/>
      <c r="M7" s="413"/>
      <c r="N7" s="131" t="s">
        <v>87</v>
      </c>
      <c r="O7" s="413"/>
      <c r="P7" s="413"/>
      <c r="Q7" s="413"/>
      <c r="R7" s="415"/>
      <c r="S7" s="411"/>
    </row>
    <row r="8" spans="1:19" ht="24" customHeight="1" x14ac:dyDescent="0.2">
      <c r="A8" s="140"/>
      <c r="B8" s="416"/>
      <c r="C8" s="132"/>
      <c r="D8" s="414"/>
      <c r="E8" s="416"/>
      <c r="F8" s="416"/>
      <c r="G8" s="414"/>
      <c r="H8" s="414"/>
      <c r="I8" s="414"/>
      <c r="J8" s="414"/>
      <c r="K8" s="414"/>
      <c r="L8" s="414"/>
      <c r="M8" s="414"/>
      <c r="N8" s="133"/>
      <c r="O8" s="414"/>
      <c r="P8" s="414"/>
      <c r="Q8" s="414"/>
      <c r="R8" s="416"/>
      <c r="S8" s="406"/>
    </row>
    <row r="9" spans="1:19" ht="18.75" customHeight="1" x14ac:dyDescent="0.25">
      <c r="A9" s="134" t="s">
        <v>32</v>
      </c>
      <c r="B9" s="27">
        <v>1080</v>
      </c>
      <c r="C9" s="27">
        <v>129</v>
      </c>
      <c r="D9" s="27">
        <v>31</v>
      </c>
      <c r="E9" s="27">
        <v>588</v>
      </c>
      <c r="F9" s="27">
        <v>74</v>
      </c>
      <c r="G9" s="27">
        <v>892</v>
      </c>
      <c r="H9" s="27">
        <v>2803</v>
      </c>
      <c r="I9" s="27">
        <v>1376</v>
      </c>
      <c r="J9" s="27">
        <v>1321</v>
      </c>
      <c r="K9" s="27">
        <v>34</v>
      </c>
      <c r="L9" s="27">
        <v>739</v>
      </c>
      <c r="M9" s="27">
        <v>3</v>
      </c>
      <c r="N9" s="27">
        <v>192</v>
      </c>
      <c r="O9" s="27">
        <v>254</v>
      </c>
      <c r="P9" s="27">
        <v>539</v>
      </c>
      <c r="Q9" s="27">
        <v>1201</v>
      </c>
      <c r="R9" s="27">
        <v>0</v>
      </c>
      <c r="S9" s="18">
        <f>SUM(B9:R9)</f>
        <v>11256</v>
      </c>
    </row>
    <row r="10" spans="1:19" ht="18.75" customHeight="1" x14ac:dyDescent="0.25">
      <c r="A10" s="135" t="s">
        <v>33</v>
      </c>
      <c r="B10" s="27">
        <v>247</v>
      </c>
      <c r="C10" s="27">
        <v>42</v>
      </c>
      <c r="D10" s="27">
        <v>107</v>
      </c>
      <c r="E10" s="27">
        <v>1147</v>
      </c>
      <c r="F10" s="27">
        <v>29</v>
      </c>
      <c r="G10" s="27">
        <v>1832</v>
      </c>
      <c r="H10" s="27">
        <v>6604</v>
      </c>
      <c r="I10" s="27">
        <v>2465</v>
      </c>
      <c r="J10" s="27">
        <v>1662</v>
      </c>
      <c r="K10" s="27">
        <v>140</v>
      </c>
      <c r="L10" s="27">
        <v>1970</v>
      </c>
      <c r="M10" s="27">
        <v>15</v>
      </c>
      <c r="N10" s="27">
        <v>843</v>
      </c>
      <c r="O10" s="27">
        <v>3046</v>
      </c>
      <c r="P10" s="27">
        <v>641</v>
      </c>
      <c r="Q10" s="27">
        <v>2062</v>
      </c>
      <c r="R10" s="27">
        <v>15</v>
      </c>
      <c r="S10" s="18">
        <f t="shared" ref="S10:S24" si="0">SUM(B10:R10)</f>
        <v>22867</v>
      </c>
    </row>
    <row r="11" spans="1:19" ht="18.75" customHeight="1" x14ac:dyDescent="0.25">
      <c r="A11" s="135" t="s">
        <v>34</v>
      </c>
      <c r="B11" s="27">
        <v>260</v>
      </c>
      <c r="C11" s="27">
        <v>67</v>
      </c>
      <c r="D11" s="27">
        <v>5374</v>
      </c>
      <c r="E11" s="27">
        <v>1879</v>
      </c>
      <c r="F11" s="27">
        <v>67</v>
      </c>
      <c r="G11" s="27">
        <v>3465</v>
      </c>
      <c r="H11" s="27">
        <v>5016</v>
      </c>
      <c r="I11" s="27">
        <v>4335</v>
      </c>
      <c r="J11" s="27">
        <v>3562</v>
      </c>
      <c r="K11" s="27">
        <v>215</v>
      </c>
      <c r="L11" s="27">
        <v>3706</v>
      </c>
      <c r="M11" s="27">
        <v>5</v>
      </c>
      <c r="N11" s="27">
        <v>756</v>
      </c>
      <c r="O11" s="27">
        <v>1216</v>
      </c>
      <c r="P11" s="27">
        <v>1764</v>
      </c>
      <c r="Q11" s="27">
        <v>3614</v>
      </c>
      <c r="R11" s="27">
        <v>9</v>
      </c>
      <c r="S11" s="18">
        <f t="shared" si="0"/>
        <v>35310</v>
      </c>
    </row>
    <row r="12" spans="1:19" ht="18.75" customHeight="1" x14ac:dyDescent="0.25">
      <c r="A12" s="135" t="s">
        <v>35</v>
      </c>
      <c r="B12" s="27">
        <v>1272</v>
      </c>
      <c r="C12" s="27">
        <v>44</v>
      </c>
      <c r="D12" s="27">
        <v>2017</v>
      </c>
      <c r="E12" s="27">
        <v>824</v>
      </c>
      <c r="F12" s="27">
        <v>94</v>
      </c>
      <c r="G12" s="27">
        <v>879</v>
      </c>
      <c r="H12" s="27">
        <v>2303</v>
      </c>
      <c r="I12" s="27">
        <v>1572</v>
      </c>
      <c r="J12" s="27">
        <v>999</v>
      </c>
      <c r="K12" s="27">
        <v>45</v>
      </c>
      <c r="L12" s="27">
        <v>1153</v>
      </c>
      <c r="M12" s="27">
        <v>0</v>
      </c>
      <c r="N12" s="27">
        <v>285</v>
      </c>
      <c r="O12" s="27">
        <v>334</v>
      </c>
      <c r="P12" s="27">
        <v>635</v>
      </c>
      <c r="Q12" s="27">
        <v>1444</v>
      </c>
      <c r="R12" s="27">
        <v>1</v>
      </c>
      <c r="S12" s="18">
        <f t="shared" si="0"/>
        <v>13901</v>
      </c>
    </row>
    <row r="13" spans="1:19" ht="18.75" customHeight="1" x14ac:dyDescent="0.25">
      <c r="A13" s="135" t="s">
        <v>36</v>
      </c>
      <c r="B13" s="27">
        <v>5054</v>
      </c>
      <c r="C13" s="27">
        <v>76</v>
      </c>
      <c r="D13" s="27">
        <v>769</v>
      </c>
      <c r="E13" s="27">
        <v>1646</v>
      </c>
      <c r="F13" s="27">
        <v>238</v>
      </c>
      <c r="G13" s="27">
        <v>2491</v>
      </c>
      <c r="H13" s="27">
        <v>5710</v>
      </c>
      <c r="I13" s="27">
        <v>3240</v>
      </c>
      <c r="J13" s="27">
        <v>2590</v>
      </c>
      <c r="K13" s="27">
        <v>259</v>
      </c>
      <c r="L13" s="27">
        <v>2735</v>
      </c>
      <c r="M13" s="27">
        <v>31</v>
      </c>
      <c r="N13" s="27">
        <v>1130</v>
      </c>
      <c r="O13" s="27">
        <v>1152</v>
      </c>
      <c r="P13" s="27">
        <v>1523</v>
      </c>
      <c r="Q13" s="27">
        <v>4117</v>
      </c>
      <c r="R13" s="27">
        <v>15</v>
      </c>
      <c r="S13" s="18">
        <f t="shared" si="0"/>
        <v>32776</v>
      </c>
    </row>
    <row r="14" spans="1:19" ht="18.75" customHeight="1" x14ac:dyDescent="0.25">
      <c r="A14" s="135" t="s">
        <v>37</v>
      </c>
      <c r="B14" s="27">
        <v>8470</v>
      </c>
      <c r="C14" s="27">
        <v>42</v>
      </c>
      <c r="D14" s="27">
        <v>1874</v>
      </c>
      <c r="E14" s="27">
        <v>4165</v>
      </c>
      <c r="F14" s="27">
        <v>341</v>
      </c>
      <c r="G14" s="27">
        <v>5885</v>
      </c>
      <c r="H14" s="27">
        <v>15022</v>
      </c>
      <c r="I14" s="27">
        <v>7834</v>
      </c>
      <c r="J14" s="27">
        <v>6864</v>
      </c>
      <c r="K14" s="27">
        <v>979</v>
      </c>
      <c r="L14" s="27">
        <v>7793</v>
      </c>
      <c r="M14" s="27">
        <v>3155</v>
      </c>
      <c r="N14" s="27">
        <v>2767</v>
      </c>
      <c r="O14" s="27">
        <v>2606</v>
      </c>
      <c r="P14" s="27">
        <v>5040</v>
      </c>
      <c r="Q14" s="27">
        <v>16013</v>
      </c>
      <c r="R14" s="27">
        <v>45</v>
      </c>
      <c r="S14" s="18">
        <f t="shared" si="0"/>
        <v>88895</v>
      </c>
    </row>
    <row r="15" spans="1:19" ht="27" customHeight="1" x14ac:dyDescent="0.25">
      <c r="A15" s="135" t="s">
        <v>116</v>
      </c>
      <c r="B15" s="27">
        <v>16741</v>
      </c>
      <c r="C15" s="27">
        <v>2</v>
      </c>
      <c r="D15" s="27">
        <v>4158</v>
      </c>
      <c r="E15" s="27">
        <v>2554</v>
      </c>
      <c r="F15" s="27">
        <v>362</v>
      </c>
      <c r="G15" s="27">
        <v>2932</v>
      </c>
      <c r="H15" s="27">
        <v>7243</v>
      </c>
      <c r="I15" s="27">
        <v>2510</v>
      </c>
      <c r="J15" s="27">
        <v>3418</v>
      </c>
      <c r="K15" s="27">
        <v>221</v>
      </c>
      <c r="L15" s="27">
        <v>2630</v>
      </c>
      <c r="M15" s="27">
        <v>25</v>
      </c>
      <c r="N15" s="27">
        <v>1386</v>
      </c>
      <c r="O15" s="27">
        <v>1377</v>
      </c>
      <c r="P15" s="27">
        <v>1937</v>
      </c>
      <c r="Q15" s="27">
        <v>7103</v>
      </c>
      <c r="R15" s="27">
        <v>4</v>
      </c>
      <c r="S15" s="18">
        <f t="shared" si="0"/>
        <v>54603</v>
      </c>
    </row>
    <row r="16" spans="1:19" ht="18.75" customHeight="1" x14ac:dyDescent="0.25">
      <c r="A16" s="135" t="s">
        <v>39</v>
      </c>
      <c r="B16" s="27">
        <v>10041</v>
      </c>
      <c r="C16" s="27">
        <v>29</v>
      </c>
      <c r="D16" s="27">
        <v>82</v>
      </c>
      <c r="E16" s="27">
        <v>2953</v>
      </c>
      <c r="F16" s="27">
        <v>447</v>
      </c>
      <c r="G16" s="27">
        <v>3778</v>
      </c>
      <c r="H16" s="27">
        <v>8086</v>
      </c>
      <c r="I16" s="27">
        <v>2737</v>
      </c>
      <c r="J16" s="27">
        <v>4437</v>
      </c>
      <c r="K16" s="27">
        <v>303</v>
      </c>
      <c r="L16" s="27">
        <v>4103</v>
      </c>
      <c r="M16" s="27">
        <v>51</v>
      </c>
      <c r="N16" s="27">
        <v>1171</v>
      </c>
      <c r="O16" s="27">
        <v>10195</v>
      </c>
      <c r="P16" s="27">
        <v>2378</v>
      </c>
      <c r="Q16" s="27">
        <v>7197</v>
      </c>
      <c r="R16" s="27">
        <v>6</v>
      </c>
      <c r="S16" s="18">
        <f t="shared" si="0"/>
        <v>57994</v>
      </c>
    </row>
    <row r="17" spans="1:19" ht="18.75" customHeight="1" x14ac:dyDescent="0.25">
      <c r="A17" s="135" t="s">
        <v>400</v>
      </c>
      <c r="B17" s="27">
        <v>3342</v>
      </c>
      <c r="C17" s="27">
        <v>0</v>
      </c>
      <c r="D17" s="27">
        <v>39</v>
      </c>
      <c r="E17" s="27">
        <v>1228</v>
      </c>
      <c r="F17" s="27">
        <v>286</v>
      </c>
      <c r="G17" s="27">
        <v>1296</v>
      </c>
      <c r="H17" s="27">
        <v>3939</v>
      </c>
      <c r="I17" s="27">
        <v>1327</v>
      </c>
      <c r="J17" s="27">
        <v>2019</v>
      </c>
      <c r="K17" s="27">
        <v>157</v>
      </c>
      <c r="L17" s="27">
        <v>1111</v>
      </c>
      <c r="M17" s="27">
        <v>12</v>
      </c>
      <c r="N17" s="27">
        <v>318</v>
      </c>
      <c r="O17" s="27">
        <v>503</v>
      </c>
      <c r="P17" s="27">
        <v>1780</v>
      </c>
      <c r="Q17" s="27">
        <v>2920</v>
      </c>
      <c r="R17" s="27">
        <v>13</v>
      </c>
      <c r="S17" s="18">
        <f t="shared" si="0"/>
        <v>20290</v>
      </c>
    </row>
    <row r="18" spans="1:19" ht="18.75" customHeight="1" x14ac:dyDescent="0.25">
      <c r="A18" s="135" t="s">
        <v>40</v>
      </c>
      <c r="B18" s="27">
        <v>4110</v>
      </c>
      <c r="C18" s="27">
        <v>456</v>
      </c>
      <c r="D18" s="27">
        <v>353</v>
      </c>
      <c r="E18" s="27">
        <v>3780</v>
      </c>
      <c r="F18" s="27">
        <v>234</v>
      </c>
      <c r="G18" s="27">
        <v>4770</v>
      </c>
      <c r="H18" s="27">
        <v>11041</v>
      </c>
      <c r="I18" s="27">
        <v>4073</v>
      </c>
      <c r="J18" s="27">
        <v>6453</v>
      </c>
      <c r="K18" s="27">
        <v>399</v>
      </c>
      <c r="L18" s="27">
        <v>5766</v>
      </c>
      <c r="M18" s="27">
        <v>14256</v>
      </c>
      <c r="N18" s="27">
        <v>1933</v>
      </c>
      <c r="O18" s="27">
        <v>2231</v>
      </c>
      <c r="P18" s="27">
        <v>2845</v>
      </c>
      <c r="Q18" s="27">
        <v>9131</v>
      </c>
      <c r="R18" s="27">
        <v>22</v>
      </c>
      <c r="S18" s="18">
        <f t="shared" si="0"/>
        <v>71853</v>
      </c>
    </row>
    <row r="19" spans="1:19" ht="18.75" customHeight="1" x14ac:dyDescent="0.25">
      <c r="A19" s="135" t="s">
        <v>41</v>
      </c>
      <c r="B19" s="27">
        <v>3985</v>
      </c>
      <c r="C19" s="27">
        <v>29</v>
      </c>
      <c r="D19" s="27">
        <v>53</v>
      </c>
      <c r="E19" s="27">
        <v>2550</v>
      </c>
      <c r="F19" s="27">
        <v>322</v>
      </c>
      <c r="G19" s="27">
        <v>4193</v>
      </c>
      <c r="H19" s="27">
        <v>7218</v>
      </c>
      <c r="I19" s="27">
        <v>3083</v>
      </c>
      <c r="J19" s="27">
        <v>3262</v>
      </c>
      <c r="K19" s="27">
        <v>236</v>
      </c>
      <c r="L19" s="27">
        <v>3337</v>
      </c>
      <c r="M19" s="27">
        <v>4</v>
      </c>
      <c r="N19" s="27">
        <v>2255</v>
      </c>
      <c r="O19" s="27">
        <v>11092</v>
      </c>
      <c r="P19" s="27">
        <v>1445</v>
      </c>
      <c r="Q19" s="27">
        <v>5759</v>
      </c>
      <c r="R19" s="27">
        <v>7</v>
      </c>
      <c r="S19" s="18">
        <f t="shared" si="0"/>
        <v>48830</v>
      </c>
    </row>
    <row r="20" spans="1:19" ht="18.75" customHeight="1" x14ac:dyDescent="0.25">
      <c r="A20" s="135" t="s">
        <v>42</v>
      </c>
      <c r="B20" s="27">
        <v>1858</v>
      </c>
      <c r="C20" s="27">
        <v>30</v>
      </c>
      <c r="D20" s="27">
        <v>47</v>
      </c>
      <c r="E20" s="27">
        <v>1275</v>
      </c>
      <c r="F20" s="27">
        <v>178</v>
      </c>
      <c r="G20" s="27">
        <v>1732</v>
      </c>
      <c r="H20" s="27">
        <v>2811</v>
      </c>
      <c r="I20" s="27">
        <v>1420</v>
      </c>
      <c r="J20" s="27">
        <v>1474</v>
      </c>
      <c r="K20" s="27">
        <v>108</v>
      </c>
      <c r="L20" s="27">
        <v>992</v>
      </c>
      <c r="M20" s="27">
        <v>8</v>
      </c>
      <c r="N20" s="27">
        <v>848</v>
      </c>
      <c r="O20" s="27">
        <v>4044</v>
      </c>
      <c r="P20" s="27">
        <v>782</v>
      </c>
      <c r="Q20" s="27">
        <v>2385</v>
      </c>
      <c r="R20" s="27">
        <v>10</v>
      </c>
      <c r="S20" s="18">
        <f t="shared" si="0"/>
        <v>20002</v>
      </c>
    </row>
    <row r="21" spans="1:19" ht="18.75" customHeight="1" x14ac:dyDescent="0.25">
      <c r="A21" s="136" t="s">
        <v>43</v>
      </c>
      <c r="B21" s="27">
        <v>3376</v>
      </c>
      <c r="C21" s="27">
        <v>955</v>
      </c>
      <c r="D21" s="27">
        <v>61</v>
      </c>
      <c r="E21" s="27">
        <v>2523</v>
      </c>
      <c r="F21" s="27">
        <v>314</v>
      </c>
      <c r="G21" s="27">
        <v>4509</v>
      </c>
      <c r="H21" s="27">
        <v>6854</v>
      </c>
      <c r="I21" s="27">
        <v>3063</v>
      </c>
      <c r="J21" s="27">
        <v>3807</v>
      </c>
      <c r="K21" s="27">
        <v>278</v>
      </c>
      <c r="L21" s="27">
        <v>3320</v>
      </c>
      <c r="M21" s="27">
        <v>27</v>
      </c>
      <c r="N21" s="27">
        <v>1399</v>
      </c>
      <c r="O21" s="27">
        <v>5626</v>
      </c>
      <c r="P21" s="27">
        <v>1609</v>
      </c>
      <c r="Q21" s="27">
        <v>5412</v>
      </c>
      <c r="R21" s="27">
        <v>8</v>
      </c>
      <c r="S21" s="18">
        <f t="shared" si="0"/>
        <v>43141</v>
      </c>
    </row>
    <row r="22" spans="1:19" ht="18.75" customHeight="1" x14ac:dyDescent="0.25">
      <c r="A22" s="136" t="s">
        <v>44</v>
      </c>
      <c r="B22" s="27">
        <v>376</v>
      </c>
      <c r="C22" s="27">
        <v>227</v>
      </c>
      <c r="D22" s="27">
        <v>6</v>
      </c>
      <c r="E22" s="27">
        <v>226</v>
      </c>
      <c r="F22" s="27">
        <v>61</v>
      </c>
      <c r="G22" s="27">
        <v>666</v>
      </c>
      <c r="H22" s="27">
        <v>1225</v>
      </c>
      <c r="I22" s="27">
        <v>704</v>
      </c>
      <c r="J22" s="27">
        <v>741</v>
      </c>
      <c r="K22" s="27">
        <v>18</v>
      </c>
      <c r="L22" s="27">
        <v>373</v>
      </c>
      <c r="M22" s="27">
        <v>3</v>
      </c>
      <c r="N22" s="27">
        <v>121</v>
      </c>
      <c r="O22" s="27">
        <v>129</v>
      </c>
      <c r="P22" s="27">
        <v>163</v>
      </c>
      <c r="Q22" s="27">
        <v>629</v>
      </c>
      <c r="R22" s="27">
        <v>4</v>
      </c>
      <c r="S22" s="18">
        <f t="shared" si="0"/>
        <v>5672</v>
      </c>
    </row>
    <row r="23" spans="1:19" ht="18.75" customHeight="1" x14ac:dyDescent="0.25">
      <c r="A23" s="135" t="s">
        <v>45</v>
      </c>
      <c r="B23" s="27">
        <v>449</v>
      </c>
      <c r="C23" s="27">
        <v>709</v>
      </c>
      <c r="D23" s="27">
        <v>9</v>
      </c>
      <c r="E23" s="27">
        <v>588</v>
      </c>
      <c r="F23" s="27">
        <v>7</v>
      </c>
      <c r="G23" s="27">
        <v>1258</v>
      </c>
      <c r="H23" s="27">
        <v>1948</v>
      </c>
      <c r="I23" s="27">
        <v>1554</v>
      </c>
      <c r="J23" s="27">
        <v>1182</v>
      </c>
      <c r="K23" s="27">
        <v>176</v>
      </c>
      <c r="L23" s="27">
        <v>845</v>
      </c>
      <c r="M23" s="27">
        <v>23</v>
      </c>
      <c r="N23" s="27">
        <v>175</v>
      </c>
      <c r="O23" s="27">
        <v>269</v>
      </c>
      <c r="P23" s="27">
        <v>400</v>
      </c>
      <c r="Q23" s="27">
        <v>1230</v>
      </c>
      <c r="R23" s="27">
        <v>0</v>
      </c>
      <c r="S23" s="18">
        <f t="shared" si="0"/>
        <v>10822</v>
      </c>
    </row>
    <row r="24" spans="1:19" ht="18.75" customHeight="1" x14ac:dyDescent="0.25">
      <c r="A24" s="135" t="s">
        <v>46</v>
      </c>
      <c r="B24" s="27">
        <v>14077</v>
      </c>
      <c r="C24" s="27">
        <v>105</v>
      </c>
      <c r="D24" s="27">
        <v>510</v>
      </c>
      <c r="E24" s="27">
        <v>20214</v>
      </c>
      <c r="F24" s="27">
        <v>555</v>
      </c>
      <c r="G24" s="27">
        <v>21533</v>
      </c>
      <c r="H24" s="27">
        <v>63153</v>
      </c>
      <c r="I24" s="27">
        <v>17678</v>
      </c>
      <c r="J24" s="27">
        <v>19804</v>
      </c>
      <c r="K24" s="27">
        <v>10163</v>
      </c>
      <c r="L24" s="27">
        <v>50326</v>
      </c>
      <c r="M24" s="27">
        <v>8783</v>
      </c>
      <c r="N24" s="27">
        <v>16819</v>
      </c>
      <c r="O24" s="27">
        <v>32150</v>
      </c>
      <c r="P24" s="27">
        <v>16602</v>
      </c>
      <c r="Q24" s="27">
        <v>116716</v>
      </c>
      <c r="R24" s="27">
        <v>187</v>
      </c>
      <c r="S24" s="18">
        <f t="shared" si="0"/>
        <v>409375</v>
      </c>
    </row>
    <row r="25" spans="1:19" ht="19.5" customHeight="1" thickBot="1" x14ac:dyDescent="0.3">
      <c r="A25" s="79" t="s">
        <v>0</v>
      </c>
      <c r="B25" s="317">
        <f>SUM(B9:B24)</f>
        <v>74738</v>
      </c>
      <c r="C25" s="317">
        <f t="shared" ref="C25:S25" si="1">SUM(C9:C24)</f>
        <v>2942</v>
      </c>
      <c r="D25" s="317">
        <f t="shared" si="1"/>
        <v>15490</v>
      </c>
      <c r="E25" s="317">
        <f t="shared" si="1"/>
        <v>48140</v>
      </c>
      <c r="F25" s="317">
        <f t="shared" si="1"/>
        <v>3609</v>
      </c>
      <c r="G25" s="317">
        <f t="shared" si="1"/>
        <v>62111</v>
      </c>
      <c r="H25" s="317">
        <f t="shared" si="1"/>
        <v>150976</v>
      </c>
      <c r="I25" s="317">
        <f t="shared" si="1"/>
        <v>58971</v>
      </c>
      <c r="J25" s="317">
        <f t="shared" si="1"/>
        <v>63595</v>
      </c>
      <c r="K25" s="317">
        <f t="shared" si="1"/>
        <v>13731</v>
      </c>
      <c r="L25" s="317">
        <f t="shared" si="1"/>
        <v>90899</v>
      </c>
      <c r="M25" s="317">
        <f t="shared" si="1"/>
        <v>26401</v>
      </c>
      <c r="N25" s="317">
        <f t="shared" si="1"/>
        <v>32398</v>
      </c>
      <c r="O25" s="317">
        <f t="shared" si="1"/>
        <v>76224</v>
      </c>
      <c r="P25" s="317">
        <f t="shared" si="1"/>
        <v>40083</v>
      </c>
      <c r="Q25" s="317">
        <f t="shared" si="1"/>
        <v>186933</v>
      </c>
      <c r="R25" s="317">
        <f t="shared" si="1"/>
        <v>346</v>
      </c>
      <c r="S25" s="317">
        <f t="shared" si="1"/>
        <v>947587</v>
      </c>
    </row>
    <row r="26" spans="1:19" ht="14.25" customHeight="1" thickTop="1" x14ac:dyDescent="0.2">
      <c r="A26" s="142" t="s">
        <v>227</v>
      </c>
    </row>
    <row r="27" spans="1:19" x14ac:dyDescent="0.2">
      <c r="A27" s="46" t="s">
        <v>334</v>
      </c>
    </row>
    <row r="28" spans="1:19" ht="15.75" customHeight="1" x14ac:dyDescent="0.2">
      <c r="A28" s="15"/>
    </row>
    <row r="30" spans="1:19" x14ac:dyDescent="0.2">
      <c r="A30" s="46"/>
    </row>
    <row r="31" spans="1:19" ht="15.75" x14ac:dyDescent="0.25">
      <c r="A31" s="47"/>
    </row>
  </sheetData>
  <mergeCells count="1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80" zoomScaleNormal="80" workbookViewId="0">
      <selection activeCell="Z17" sqref="Z17"/>
    </sheetView>
  </sheetViews>
  <sheetFormatPr baseColWidth="10" defaultRowHeight="12.75" x14ac:dyDescent="0.2"/>
  <cols>
    <col min="1" max="1" width="31.140625" style="2" customWidth="1"/>
    <col min="2" max="2" width="13" style="2" customWidth="1"/>
    <col min="3" max="3" width="12.85546875" style="2" customWidth="1"/>
    <col min="4" max="4" width="11.7109375"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1.140625" style="2" customWidth="1"/>
    <col min="16" max="16" width="13.5703125" style="2" customWidth="1"/>
    <col min="17" max="17" width="12.140625" style="2" customWidth="1"/>
    <col min="18" max="18" width="12.42578125" style="2" customWidth="1"/>
    <col min="19" max="19" width="13.140625" style="2" customWidth="1"/>
    <col min="20" max="16384" width="11.42578125" style="2"/>
  </cols>
  <sheetData>
    <row r="1" spans="1:19" ht="15.75" x14ac:dyDescent="0.25">
      <c r="A1" s="149" t="s">
        <v>407</v>
      </c>
    </row>
    <row r="2" spans="1:19" ht="18" customHeight="1" x14ac:dyDescent="0.25">
      <c r="A2" s="418" t="s">
        <v>56</v>
      </c>
      <c r="B2" s="341"/>
      <c r="C2" s="341"/>
      <c r="D2" s="341"/>
      <c r="E2" s="341"/>
      <c r="F2" s="341"/>
      <c r="G2" s="341"/>
      <c r="H2" s="341"/>
      <c r="I2" s="341"/>
      <c r="J2" s="341"/>
      <c r="K2" s="341"/>
      <c r="L2" s="341"/>
      <c r="M2" s="341"/>
      <c r="N2" s="341"/>
      <c r="O2" s="341"/>
      <c r="P2" s="341"/>
      <c r="Q2" s="341"/>
      <c r="R2" s="341"/>
      <c r="S2" s="341"/>
    </row>
    <row r="3" spans="1:19" ht="15.75" x14ac:dyDescent="0.25">
      <c r="A3" s="11"/>
      <c r="B3" s="12"/>
      <c r="C3" s="12"/>
      <c r="D3" s="12"/>
      <c r="E3" s="12"/>
      <c r="F3" s="12"/>
      <c r="G3" s="12"/>
      <c r="H3" s="12"/>
      <c r="I3" s="12"/>
      <c r="J3" s="12"/>
      <c r="K3" s="12"/>
    </row>
    <row r="4" spans="1:19" ht="15.75" customHeight="1" x14ac:dyDescent="0.25">
      <c r="A4" s="418" t="s">
        <v>271</v>
      </c>
      <c r="B4" s="418"/>
      <c r="C4" s="418"/>
      <c r="D4" s="418"/>
      <c r="E4" s="418"/>
      <c r="F4" s="418"/>
      <c r="G4" s="418"/>
      <c r="H4" s="418"/>
      <c r="I4" s="418"/>
      <c r="J4" s="418"/>
      <c r="K4" s="418"/>
      <c r="L4" s="341"/>
      <c r="M4" s="341"/>
      <c r="N4" s="341"/>
      <c r="O4" s="341"/>
      <c r="P4" s="341"/>
      <c r="Q4" s="341"/>
      <c r="R4" s="341"/>
      <c r="S4" s="341"/>
    </row>
    <row r="5" spans="1:19" ht="15.75" customHeight="1" x14ac:dyDescent="0.2">
      <c r="A5" s="423" t="s">
        <v>348</v>
      </c>
      <c r="B5" s="424"/>
      <c r="C5" s="424"/>
      <c r="D5" s="424"/>
      <c r="E5" s="424"/>
      <c r="F5" s="424"/>
      <c r="G5" s="424"/>
      <c r="H5" s="424"/>
      <c r="I5" s="424"/>
      <c r="J5" s="424"/>
      <c r="K5" s="424"/>
      <c r="L5" s="424"/>
      <c r="M5" s="424"/>
      <c r="N5" s="424"/>
      <c r="O5" s="424"/>
      <c r="P5" s="424"/>
      <c r="Q5" s="424"/>
      <c r="R5" s="424"/>
      <c r="S5" s="424"/>
    </row>
    <row r="6" spans="1:19" ht="13.5" customHeight="1" thickBot="1" x14ac:dyDescent="0.25"/>
    <row r="7" spans="1:19" ht="15" customHeight="1" thickTop="1" x14ac:dyDescent="0.2">
      <c r="A7" s="138"/>
      <c r="B7" s="412" t="s">
        <v>81</v>
      </c>
      <c r="C7" s="129"/>
      <c r="D7" s="419" t="s">
        <v>83</v>
      </c>
      <c r="E7" s="412" t="s">
        <v>84</v>
      </c>
      <c r="F7" s="412" t="s">
        <v>90</v>
      </c>
      <c r="G7" s="412" t="s">
        <v>26</v>
      </c>
      <c r="H7" s="412" t="s">
        <v>119</v>
      </c>
      <c r="I7" s="412" t="s">
        <v>85</v>
      </c>
      <c r="J7" s="412" t="s">
        <v>121</v>
      </c>
      <c r="K7" s="412" t="s">
        <v>86</v>
      </c>
      <c r="L7" s="412" t="s">
        <v>117</v>
      </c>
      <c r="M7" s="412" t="s">
        <v>120</v>
      </c>
      <c r="N7" s="129"/>
      <c r="O7" s="412" t="s">
        <v>88</v>
      </c>
      <c r="P7" s="412" t="s">
        <v>111</v>
      </c>
      <c r="Q7" s="412" t="s">
        <v>89</v>
      </c>
      <c r="R7" s="412" t="s">
        <v>118</v>
      </c>
      <c r="S7" s="410" t="s">
        <v>274</v>
      </c>
    </row>
    <row r="8" spans="1:19" ht="15" customHeight="1" x14ac:dyDescent="0.2">
      <c r="A8" s="139" t="s">
        <v>27</v>
      </c>
      <c r="B8" s="415"/>
      <c r="C8" s="130" t="s">
        <v>82</v>
      </c>
      <c r="D8" s="413"/>
      <c r="E8" s="415"/>
      <c r="F8" s="415"/>
      <c r="G8" s="413"/>
      <c r="H8" s="413"/>
      <c r="I8" s="413"/>
      <c r="J8" s="413"/>
      <c r="K8" s="413"/>
      <c r="L8" s="413"/>
      <c r="M8" s="413"/>
      <c r="N8" s="131" t="s">
        <v>87</v>
      </c>
      <c r="O8" s="413"/>
      <c r="P8" s="413"/>
      <c r="Q8" s="413"/>
      <c r="R8" s="415"/>
      <c r="S8" s="411"/>
    </row>
    <row r="9" spans="1:19" ht="24" customHeight="1" x14ac:dyDescent="0.2">
      <c r="A9" s="140"/>
      <c r="B9" s="416"/>
      <c r="C9" s="132"/>
      <c r="D9" s="414"/>
      <c r="E9" s="416"/>
      <c r="F9" s="416"/>
      <c r="G9" s="414"/>
      <c r="H9" s="414"/>
      <c r="I9" s="414"/>
      <c r="J9" s="414"/>
      <c r="K9" s="414"/>
      <c r="L9" s="414"/>
      <c r="M9" s="414"/>
      <c r="N9" s="133"/>
      <c r="O9" s="414"/>
      <c r="P9" s="414"/>
      <c r="Q9" s="414"/>
      <c r="R9" s="416"/>
      <c r="S9" s="406"/>
    </row>
    <row r="10" spans="1:19" ht="18.75" customHeight="1" x14ac:dyDescent="0.25">
      <c r="A10" s="134" t="s">
        <v>32</v>
      </c>
      <c r="B10" s="27">
        <v>700</v>
      </c>
      <c r="C10" s="27">
        <v>119</v>
      </c>
      <c r="D10" s="27">
        <v>21</v>
      </c>
      <c r="E10" s="27">
        <v>377</v>
      </c>
      <c r="F10" s="27">
        <v>50</v>
      </c>
      <c r="G10" s="27">
        <v>783</v>
      </c>
      <c r="H10" s="27">
        <v>1430</v>
      </c>
      <c r="I10" s="27">
        <v>591</v>
      </c>
      <c r="J10" s="27">
        <v>993</v>
      </c>
      <c r="K10" s="27">
        <v>14</v>
      </c>
      <c r="L10" s="27">
        <v>389</v>
      </c>
      <c r="M10" s="27">
        <v>3</v>
      </c>
      <c r="N10" s="27">
        <v>47</v>
      </c>
      <c r="O10" s="27">
        <v>75</v>
      </c>
      <c r="P10" s="27">
        <v>258</v>
      </c>
      <c r="Q10" s="27">
        <v>249</v>
      </c>
      <c r="R10" s="27">
        <v>0</v>
      </c>
      <c r="S10" s="27">
        <v>6099</v>
      </c>
    </row>
    <row r="11" spans="1:19" ht="18.75" customHeight="1" x14ac:dyDescent="0.25">
      <c r="A11" s="135" t="s">
        <v>33</v>
      </c>
      <c r="B11" s="27">
        <v>168</v>
      </c>
      <c r="C11" s="27">
        <v>36</v>
      </c>
      <c r="D11" s="27">
        <v>98</v>
      </c>
      <c r="E11" s="27">
        <v>802</v>
      </c>
      <c r="F11" s="27">
        <v>17</v>
      </c>
      <c r="G11" s="27">
        <v>1556</v>
      </c>
      <c r="H11" s="27">
        <v>3807</v>
      </c>
      <c r="I11" s="27">
        <v>1086</v>
      </c>
      <c r="J11" s="27">
        <v>1303</v>
      </c>
      <c r="K11" s="27">
        <v>76</v>
      </c>
      <c r="L11" s="27">
        <v>1172</v>
      </c>
      <c r="M11" s="27">
        <v>6</v>
      </c>
      <c r="N11" s="27">
        <v>163</v>
      </c>
      <c r="O11" s="27">
        <v>982</v>
      </c>
      <c r="P11" s="27">
        <v>321</v>
      </c>
      <c r="Q11" s="27">
        <v>483</v>
      </c>
      <c r="R11" s="27">
        <v>7</v>
      </c>
      <c r="S11" s="27">
        <v>12083</v>
      </c>
    </row>
    <row r="12" spans="1:19" ht="18.75" customHeight="1" x14ac:dyDescent="0.25">
      <c r="A12" s="135" t="s">
        <v>34</v>
      </c>
      <c r="B12" s="27">
        <v>148</v>
      </c>
      <c r="C12" s="27">
        <v>54</v>
      </c>
      <c r="D12" s="27">
        <v>4854</v>
      </c>
      <c r="E12" s="27">
        <v>1280</v>
      </c>
      <c r="F12" s="27">
        <v>45</v>
      </c>
      <c r="G12" s="27">
        <v>2928</v>
      </c>
      <c r="H12" s="27">
        <v>2635</v>
      </c>
      <c r="I12" s="27">
        <v>1666</v>
      </c>
      <c r="J12" s="27">
        <v>2893</v>
      </c>
      <c r="K12" s="27">
        <v>98</v>
      </c>
      <c r="L12" s="27">
        <v>2128</v>
      </c>
      <c r="M12" s="27">
        <v>1</v>
      </c>
      <c r="N12" s="27">
        <v>141</v>
      </c>
      <c r="O12" s="27">
        <v>302</v>
      </c>
      <c r="P12" s="27">
        <v>787</v>
      </c>
      <c r="Q12" s="27">
        <v>763</v>
      </c>
      <c r="R12" s="27">
        <v>3</v>
      </c>
      <c r="S12" s="27">
        <v>20726</v>
      </c>
    </row>
    <row r="13" spans="1:19" ht="18.75" customHeight="1" x14ac:dyDescent="0.25">
      <c r="A13" s="135" t="s">
        <v>35</v>
      </c>
      <c r="B13" s="27">
        <v>973</v>
      </c>
      <c r="C13" s="27">
        <v>31</v>
      </c>
      <c r="D13" s="27">
        <v>1878</v>
      </c>
      <c r="E13" s="27">
        <v>599</v>
      </c>
      <c r="F13" s="27">
        <v>54</v>
      </c>
      <c r="G13" s="27">
        <v>755</v>
      </c>
      <c r="H13" s="27">
        <v>1270</v>
      </c>
      <c r="I13" s="27">
        <v>596</v>
      </c>
      <c r="J13" s="27">
        <v>817</v>
      </c>
      <c r="K13" s="27">
        <v>26</v>
      </c>
      <c r="L13" s="27">
        <v>682</v>
      </c>
      <c r="M13" s="27">
        <v>0</v>
      </c>
      <c r="N13" s="27">
        <v>27</v>
      </c>
      <c r="O13" s="27">
        <v>81</v>
      </c>
      <c r="P13" s="27">
        <v>335</v>
      </c>
      <c r="Q13" s="27">
        <v>291</v>
      </c>
      <c r="R13" s="27">
        <v>0</v>
      </c>
      <c r="S13" s="27">
        <v>8415</v>
      </c>
    </row>
    <row r="14" spans="1:19" ht="18.75" customHeight="1" x14ac:dyDescent="0.25">
      <c r="A14" s="135" t="s">
        <v>36</v>
      </c>
      <c r="B14" s="27">
        <v>3697</v>
      </c>
      <c r="C14" s="27">
        <v>57</v>
      </c>
      <c r="D14" s="27">
        <v>706</v>
      </c>
      <c r="E14" s="27">
        <v>1120</v>
      </c>
      <c r="F14" s="27">
        <v>139</v>
      </c>
      <c r="G14" s="27">
        <v>2211</v>
      </c>
      <c r="H14" s="27">
        <v>3125</v>
      </c>
      <c r="I14" s="27">
        <v>1161</v>
      </c>
      <c r="J14" s="27">
        <v>2081</v>
      </c>
      <c r="K14" s="27">
        <v>128</v>
      </c>
      <c r="L14" s="27">
        <v>1675</v>
      </c>
      <c r="M14" s="27">
        <v>11</v>
      </c>
      <c r="N14" s="27">
        <v>244</v>
      </c>
      <c r="O14" s="27">
        <v>259</v>
      </c>
      <c r="P14" s="27">
        <v>756</v>
      </c>
      <c r="Q14" s="27">
        <v>826</v>
      </c>
      <c r="R14" s="27">
        <v>9</v>
      </c>
      <c r="S14" s="27">
        <v>18205</v>
      </c>
    </row>
    <row r="15" spans="1:19" ht="18.75" customHeight="1" x14ac:dyDescent="0.25">
      <c r="A15" s="135" t="s">
        <v>37</v>
      </c>
      <c r="B15" s="27">
        <v>6087</v>
      </c>
      <c r="C15" s="27">
        <v>31</v>
      </c>
      <c r="D15" s="27">
        <v>1755</v>
      </c>
      <c r="E15" s="27">
        <v>2667</v>
      </c>
      <c r="F15" s="27">
        <v>221</v>
      </c>
      <c r="G15" s="27">
        <v>5259</v>
      </c>
      <c r="H15" s="27">
        <v>8218</v>
      </c>
      <c r="I15" s="27">
        <v>3490</v>
      </c>
      <c r="J15" s="27">
        <v>5569</v>
      </c>
      <c r="K15" s="27">
        <v>569</v>
      </c>
      <c r="L15" s="27">
        <v>4401</v>
      </c>
      <c r="M15" s="27">
        <v>1058</v>
      </c>
      <c r="N15" s="27">
        <v>693</v>
      </c>
      <c r="O15" s="27">
        <v>583</v>
      </c>
      <c r="P15" s="27">
        <v>2323</v>
      </c>
      <c r="Q15" s="27">
        <v>3789</v>
      </c>
      <c r="R15" s="27">
        <v>28</v>
      </c>
      <c r="S15" s="27">
        <v>46741</v>
      </c>
    </row>
    <row r="16" spans="1:19" ht="18.75" customHeight="1" x14ac:dyDescent="0.25">
      <c r="A16" s="135" t="s">
        <v>116</v>
      </c>
      <c r="B16" s="27">
        <v>12037</v>
      </c>
      <c r="C16" s="27">
        <v>0</v>
      </c>
      <c r="D16" s="27">
        <v>3900</v>
      </c>
      <c r="E16" s="27">
        <v>1912</v>
      </c>
      <c r="F16" s="27">
        <v>225</v>
      </c>
      <c r="G16" s="27">
        <v>2604</v>
      </c>
      <c r="H16" s="27">
        <v>4221</v>
      </c>
      <c r="I16" s="27">
        <v>1024</v>
      </c>
      <c r="J16" s="27">
        <v>2788</v>
      </c>
      <c r="K16" s="27">
        <v>102</v>
      </c>
      <c r="L16" s="27">
        <v>1548</v>
      </c>
      <c r="M16" s="27">
        <v>11</v>
      </c>
      <c r="N16" s="27">
        <v>426</v>
      </c>
      <c r="O16" s="27">
        <v>346</v>
      </c>
      <c r="P16" s="27">
        <v>1008</v>
      </c>
      <c r="Q16" s="27">
        <v>1373</v>
      </c>
      <c r="R16" s="27">
        <v>2</v>
      </c>
      <c r="S16" s="27">
        <v>33527</v>
      </c>
    </row>
    <row r="17" spans="1:19" ht="18.75" customHeight="1" x14ac:dyDescent="0.25">
      <c r="A17" s="135" t="s">
        <v>39</v>
      </c>
      <c r="B17" s="27">
        <v>7818</v>
      </c>
      <c r="C17" s="27">
        <v>19</v>
      </c>
      <c r="D17" s="27">
        <v>76</v>
      </c>
      <c r="E17" s="27">
        <v>2084</v>
      </c>
      <c r="F17" s="27">
        <v>255</v>
      </c>
      <c r="G17" s="27">
        <v>3397</v>
      </c>
      <c r="H17" s="27">
        <v>4538</v>
      </c>
      <c r="I17" s="27">
        <v>1011</v>
      </c>
      <c r="J17" s="27">
        <v>3731</v>
      </c>
      <c r="K17" s="27">
        <v>137</v>
      </c>
      <c r="L17" s="27">
        <v>2386</v>
      </c>
      <c r="M17" s="27">
        <v>34</v>
      </c>
      <c r="N17" s="27">
        <v>327</v>
      </c>
      <c r="O17" s="27">
        <v>3175</v>
      </c>
      <c r="P17" s="27">
        <v>1165</v>
      </c>
      <c r="Q17" s="27">
        <v>1179</v>
      </c>
      <c r="R17" s="27">
        <v>4</v>
      </c>
      <c r="S17" s="27">
        <v>31336</v>
      </c>
    </row>
    <row r="18" spans="1:19" ht="18.75" customHeight="1" x14ac:dyDescent="0.25">
      <c r="A18" s="135" t="s">
        <v>400</v>
      </c>
      <c r="B18" s="27">
        <v>2553</v>
      </c>
      <c r="C18" s="27">
        <v>0</v>
      </c>
      <c r="D18" s="27">
        <v>32</v>
      </c>
      <c r="E18" s="27">
        <v>869</v>
      </c>
      <c r="F18" s="27">
        <v>159</v>
      </c>
      <c r="G18" s="27">
        <v>1138</v>
      </c>
      <c r="H18" s="27">
        <v>2037</v>
      </c>
      <c r="I18" s="27">
        <v>512</v>
      </c>
      <c r="J18" s="27">
        <v>1681</v>
      </c>
      <c r="K18" s="27">
        <v>71</v>
      </c>
      <c r="L18" s="27">
        <v>620</v>
      </c>
      <c r="M18" s="27">
        <v>4</v>
      </c>
      <c r="N18" s="27">
        <v>69</v>
      </c>
      <c r="O18" s="27">
        <v>118</v>
      </c>
      <c r="P18" s="27">
        <v>929</v>
      </c>
      <c r="Q18" s="27">
        <v>432</v>
      </c>
      <c r="R18" s="27">
        <v>10</v>
      </c>
      <c r="S18" s="27">
        <v>11234</v>
      </c>
    </row>
    <row r="19" spans="1:19" ht="18.75" customHeight="1" x14ac:dyDescent="0.25">
      <c r="A19" s="135" t="s">
        <v>40</v>
      </c>
      <c r="B19" s="27">
        <v>3376</v>
      </c>
      <c r="C19" s="27">
        <v>322</v>
      </c>
      <c r="D19" s="27">
        <v>334</v>
      </c>
      <c r="E19" s="27">
        <v>2644</v>
      </c>
      <c r="F19" s="27">
        <v>150</v>
      </c>
      <c r="G19" s="27">
        <v>4286</v>
      </c>
      <c r="H19" s="27">
        <v>5928</v>
      </c>
      <c r="I19" s="27">
        <v>1605</v>
      </c>
      <c r="J19" s="27">
        <v>5447</v>
      </c>
      <c r="K19" s="27">
        <v>196</v>
      </c>
      <c r="L19" s="27">
        <v>3531</v>
      </c>
      <c r="M19" s="27">
        <v>4488</v>
      </c>
      <c r="N19" s="27">
        <v>464</v>
      </c>
      <c r="O19" s="27">
        <v>557</v>
      </c>
      <c r="P19" s="27">
        <v>1342</v>
      </c>
      <c r="Q19" s="27">
        <v>1623</v>
      </c>
      <c r="R19" s="27">
        <v>15</v>
      </c>
      <c r="S19" s="27">
        <v>36308</v>
      </c>
    </row>
    <row r="20" spans="1:19" ht="18.75" customHeight="1" x14ac:dyDescent="0.25">
      <c r="A20" s="135" t="s">
        <v>41</v>
      </c>
      <c r="B20" s="27">
        <v>3377</v>
      </c>
      <c r="C20" s="27">
        <v>22</v>
      </c>
      <c r="D20" s="27">
        <v>49</v>
      </c>
      <c r="E20" s="27">
        <v>1752</v>
      </c>
      <c r="F20" s="27">
        <v>236</v>
      </c>
      <c r="G20" s="27">
        <v>3831</v>
      </c>
      <c r="H20" s="27">
        <v>3819</v>
      </c>
      <c r="I20" s="27">
        <v>1179</v>
      </c>
      <c r="J20" s="27">
        <v>2699</v>
      </c>
      <c r="K20" s="27">
        <v>121</v>
      </c>
      <c r="L20" s="27">
        <v>1905</v>
      </c>
      <c r="M20" s="27">
        <v>0</v>
      </c>
      <c r="N20" s="27">
        <v>770</v>
      </c>
      <c r="O20" s="27">
        <v>3528</v>
      </c>
      <c r="P20" s="27">
        <v>655</v>
      </c>
      <c r="Q20" s="27">
        <v>960</v>
      </c>
      <c r="R20" s="27">
        <v>1</v>
      </c>
      <c r="S20" s="27">
        <v>24904</v>
      </c>
    </row>
    <row r="21" spans="1:19" ht="18.75" customHeight="1" x14ac:dyDescent="0.25">
      <c r="A21" s="135" t="s">
        <v>42</v>
      </c>
      <c r="B21" s="27">
        <v>1582</v>
      </c>
      <c r="C21" s="27">
        <v>21</v>
      </c>
      <c r="D21" s="27">
        <v>38</v>
      </c>
      <c r="E21" s="27">
        <v>916</v>
      </c>
      <c r="F21" s="27">
        <v>120</v>
      </c>
      <c r="G21" s="27">
        <v>1551</v>
      </c>
      <c r="H21" s="27">
        <v>1430</v>
      </c>
      <c r="I21" s="27">
        <v>495</v>
      </c>
      <c r="J21" s="27">
        <v>1195</v>
      </c>
      <c r="K21" s="27">
        <v>69</v>
      </c>
      <c r="L21" s="27">
        <v>578</v>
      </c>
      <c r="M21" s="27">
        <v>4</v>
      </c>
      <c r="N21" s="27">
        <v>223</v>
      </c>
      <c r="O21" s="27">
        <v>1342</v>
      </c>
      <c r="P21" s="27">
        <v>394</v>
      </c>
      <c r="Q21" s="27">
        <v>370</v>
      </c>
      <c r="R21" s="27">
        <v>2</v>
      </c>
      <c r="S21" s="27">
        <v>10330</v>
      </c>
    </row>
    <row r="22" spans="1:19" ht="18.75" customHeight="1" x14ac:dyDescent="0.25">
      <c r="A22" s="136" t="s">
        <v>43</v>
      </c>
      <c r="B22" s="27">
        <v>2853</v>
      </c>
      <c r="C22" s="27">
        <v>792</v>
      </c>
      <c r="D22" s="27">
        <v>52</v>
      </c>
      <c r="E22" s="27">
        <v>1717</v>
      </c>
      <c r="F22" s="27">
        <v>213</v>
      </c>
      <c r="G22" s="27">
        <v>4068</v>
      </c>
      <c r="H22" s="27">
        <v>3632</v>
      </c>
      <c r="I22" s="27">
        <v>1195</v>
      </c>
      <c r="J22" s="27">
        <v>3217</v>
      </c>
      <c r="K22" s="27">
        <v>156</v>
      </c>
      <c r="L22" s="27">
        <v>1927</v>
      </c>
      <c r="M22" s="27">
        <v>11</v>
      </c>
      <c r="N22" s="27">
        <v>391</v>
      </c>
      <c r="O22" s="27">
        <v>1797</v>
      </c>
      <c r="P22" s="27">
        <v>760</v>
      </c>
      <c r="Q22" s="27">
        <v>795</v>
      </c>
      <c r="R22" s="27">
        <v>2</v>
      </c>
      <c r="S22" s="27">
        <v>23578</v>
      </c>
    </row>
    <row r="23" spans="1:19" ht="18.75" customHeight="1" x14ac:dyDescent="0.25">
      <c r="A23" s="136" t="s">
        <v>44</v>
      </c>
      <c r="B23" s="27">
        <v>318</v>
      </c>
      <c r="C23" s="27">
        <v>206</v>
      </c>
      <c r="D23" s="27">
        <v>6</v>
      </c>
      <c r="E23" s="27">
        <v>146</v>
      </c>
      <c r="F23" s="27">
        <v>40</v>
      </c>
      <c r="G23" s="27">
        <v>583</v>
      </c>
      <c r="H23" s="27">
        <v>532</v>
      </c>
      <c r="I23" s="27">
        <v>246</v>
      </c>
      <c r="J23" s="27">
        <v>598</v>
      </c>
      <c r="K23" s="27">
        <v>4</v>
      </c>
      <c r="L23" s="27">
        <v>163</v>
      </c>
      <c r="M23" s="27">
        <v>2</v>
      </c>
      <c r="N23" s="27">
        <v>32</v>
      </c>
      <c r="O23" s="27">
        <v>27</v>
      </c>
      <c r="P23" s="27">
        <v>84</v>
      </c>
      <c r="Q23" s="27">
        <v>44</v>
      </c>
      <c r="R23" s="27">
        <v>2</v>
      </c>
      <c r="S23" s="27">
        <v>3033</v>
      </c>
    </row>
    <row r="24" spans="1:19" ht="18.75" customHeight="1" x14ac:dyDescent="0.25">
      <c r="A24" s="135" t="s">
        <v>45</v>
      </c>
      <c r="B24" s="27">
        <v>364</v>
      </c>
      <c r="C24" s="27">
        <v>644</v>
      </c>
      <c r="D24" s="27">
        <v>7</v>
      </c>
      <c r="E24" s="27">
        <v>370</v>
      </c>
      <c r="F24" s="27">
        <v>3</v>
      </c>
      <c r="G24" s="27">
        <v>1134</v>
      </c>
      <c r="H24" s="27">
        <v>941</v>
      </c>
      <c r="I24" s="27">
        <v>552</v>
      </c>
      <c r="J24" s="27">
        <v>878</v>
      </c>
      <c r="K24" s="27">
        <v>54</v>
      </c>
      <c r="L24" s="27">
        <v>428</v>
      </c>
      <c r="M24" s="27">
        <v>4</v>
      </c>
      <c r="N24" s="27">
        <v>25</v>
      </c>
      <c r="O24" s="27">
        <v>67</v>
      </c>
      <c r="P24" s="27">
        <v>159</v>
      </c>
      <c r="Q24" s="27">
        <v>104</v>
      </c>
      <c r="R24" s="27">
        <v>0</v>
      </c>
      <c r="S24" s="27">
        <v>5734</v>
      </c>
    </row>
    <row r="25" spans="1:19" ht="18.75" customHeight="1" x14ac:dyDescent="0.25">
      <c r="A25" s="135" t="s">
        <v>46</v>
      </c>
      <c r="B25" s="27">
        <v>9788</v>
      </c>
      <c r="C25" s="27">
        <v>82</v>
      </c>
      <c r="D25" s="27">
        <v>432</v>
      </c>
      <c r="E25" s="27">
        <v>14321</v>
      </c>
      <c r="F25" s="27">
        <v>449</v>
      </c>
      <c r="G25" s="27">
        <v>19332</v>
      </c>
      <c r="H25" s="27">
        <v>38693</v>
      </c>
      <c r="I25" s="27">
        <v>9169</v>
      </c>
      <c r="J25" s="27">
        <v>15812</v>
      </c>
      <c r="K25" s="27">
        <v>5961</v>
      </c>
      <c r="L25" s="27">
        <v>30487</v>
      </c>
      <c r="M25" s="27">
        <v>3951</v>
      </c>
      <c r="N25" s="27">
        <v>5801</v>
      </c>
      <c r="O25" s="27">
        <v>10245</v>
      </c>
      <c r="P25" s="27">
        <v>7971</v>
      </c>
      <c r="Q25" s="27">
        <v>18774</v>
      </c>
      <c r="R25" s="27">
        <v>114</v>
      </c>
      <c r="S25" s="27">
        <v>191382</v>
      </c>
    </row>
    <row r="26" spans="1:19" ht="19.5" customHeight="1" thickBot="1" x14ac:dyDescent="0.3">
      <c r="A26" s="79" t="s">
        <v>0</v>
      </c>
      <c r="B26" s="326">
        <v>55839</v>
      </c>
      <c r="C26" s="326">
        <v>2436</v>
      </c>
      <c r="D26" s="326">
        <v>14238</v>
      </c>
      <c r="E26" s="326">
        <v>33576</v>
      </c>
      <c r="F26" s="326">
        <v>2376</v>
      </c>
      <c r="G26" s="326">
        <v>55416</v>
      </c>
      <c r="H26" s="326">
        <v>86256</v>
      </c>
      <c r="I26" s="326">
        <v>25578</v>
      </c>
      <c r="J26" s="326">
        <v>51702</v>
      </c>
      <c r="K26" s="326">
        <v>7782</v>
      </c>
      <c r="L26" s="326">
        <v>54020</v>
      </c>
      <c r="M26" s="326">
        <v>9588</v>
      </c>
      <c r="N26" s="326">
        <v>9843</v>
      </c>
      <c r="O26" s="326">
        <v>23484</v>
      </c>
      <c r="P26" s="326">
        <v>19247</v>
      </c>
      <c r="Q26" s="326">
        <v>32055</v>
      </c>
      <c r="R26" s="326">
        <v>199</v>
      </c>
      <c r="S26" s="326">
        <v>483635</v>
      </c>
    </row>
    <row r="27" spans="1:19" ht="14.25" customHeight="1" thickTop="1" x14ac:dyDescent="0.2">
      <c r="A27" s="142" t="s">
        <v>335</v>
      </c>
    </row>
    <row r="28" spans="1:19" x14ac:dyDescent="0.2">
      <c r="A28" s="142" t="s">
        <v>208</v>
      </c>
    </row>
    <row r="29" spans="1:19" x14ac:dyDescent="0.2">
      <c r="A29" s="15"/>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80" zoomScaleNormal="80" workbookViewId="0"/>
  </sheetViews>
  <sheetFormatPr baseColWidth="10" defaultRowHeight="12.75" x14ac:dyDescent="0.2"/>
  <cols>
    <col min="1" max="1" width="28.85546875" style="2" customWidth="1"/>
    <col min="2" max="2" width="12.85546875" style="2" customWidth="1"/>
    <col min="3" max="3" width="11.7109375" style="2" customWidth="1"/>
    <col min="4" max="4" width="12.28515625" style="2" customWidth="1"/>
    <col min="5" max="5" width="16.28515625" style="2" customWidth="1"/>
    <col min="6" max="6" width="13" style="2" customWidth="1"/>
    <col min="7" max="7" width="14.140625" style="2" customWidth="1"/>
    <col min="8" max="8" width="12.28515625" style="2" customWidth="1"/>
    <col min="9" max="9" width="13.85546875" style="2" customWidth="1"/>
    <col min="10" max="10" width="15.5703125" style="2" customWidth="1"/>
    <col min="11" max="13" width="14.5703125" style="2" customWidth="1"/>
    <col min="14" max="14" width="10.85546875" style="2" customWidth="1"/>
    <col min="15" max="15" width="10.7109375" style="2" customWidth="1"/>
    <col min="16" max="16" width="13.42578125" style="2" customWidth="1"/>
    <col min="17" max="17" width="12.28515625" style="2" customWidth="1"/>
    <col min="18" max="18" width="12.140625" style="2" customWidth="1"/>
    <col min="19" max="19" width="13.140625" style="2" customWidth="1"/>
    <col min="20" max="16384" width="11.42578125" style="2"/>
  </cols>
  <sheetData>
    <row r="1" spans="1:19" ht="15.75" x14ac:dyDescent="0.25">
      <c r="A1" s="149" t="s">
        <v>407</v>
      </c>
    </row>
    <row r="2" spans="1:19" ht="18" customHeight="1" x14ac:dyDescent="0.25">
      <c r="A2" s="418" t="s">
        <v>57</v>
      </c>
      <c r="B2" s="409"/>
      <c r="C2" s="409"/>
      <c r="D2" s="409"/>
      <c r="E2" s="409"/>
      <c r="F2" s="409"/>
      <c r="G2" s="409"/>
      <c r="H2" s="409"/>
      <c r="I2" s="409"/>
      <c r="J2" s="409"/>
      <c r="K2" s="409"/>
      <c r="L2" s="341"/>
      <c r="M2" s="341"/>
      <c r="N2" s="341"/>
      <c r="O2" s="341"/>
      <c r="P2" s="341"/>
      <c r="Q2" s="341"/>
      <c r="R2" s="341"/>
      <c r="S2" s="341"/>
    </row>
    <row r="3" spans="1:19" ht="12.75" customHeight="1" x14ac:dyDescent="0.25">
      <c r="A3" s="11"/>
      <c r="B3" s="12"/>
      <c r="C3" s="12"/>
      <c r="D3" s="12"/>
      <c r="E3" s="12"/>
      <c r="F3" s="12"/>
      <c r="G3" s="12"/>
      <c r="H3" s="12"/>
      <c r="I3" s="12"/>
      <c r="J3" s="12"/>
      <c r="K3" s="12"/>
    </row>
    <row r="4" spans="1:19" ht="15.75" customHeight="1" x14ac:dyDescent="0.25">
      <c r="A4" s="418" t="s">
        <v>271</v>
      </c>
      <c r="B4" s="418"/>
      <c r="C4" s="418"/>
      <c r="D4" s="418"/>
      <c r="E4" s="418"/>
      <c r="F4" s="418"/>
      <c r="G4" s="418"/>
      <c r="H4" s="418"/>
      <c r="I4" s="418"/>
      <c r="J4" s="418"/>
      <c r="K4" s="418"/>
      <c r="L4" s="341"/>
      <c r="M4" s="341"/>
      <c r="N4" s="341"/>
      <c r="O4" s="341"/>
      <c r="P4" s="341"/>
      <c r="Q4" s="341"/>
      <c r="R4" s="341"/>
      <c r="S4" s="341"/>
    </row>
    <row r="5" spans="1:19" ht="15.75" customHeight="1" x14ac:dyDescent="0.2">
      <c r="A5" s="423" t="s">
        <v>349</v>
      </c>
      <c r="B5" s="424"/>
      <c r="C5" s="424"/>
      <c r="D5" s="424"/>
      <c r="E5" s="424"/>
      <c r="F5" s="424"/>
      <c r="G5" s="424"/>
      <c r="H5" s="424"/>
      <c r="I5" s="424"/>
      <c r="J5" s="424"/>
      <c r="K5" s="424"/>
      <c r="L5" s="424"/>
      <c r="M5" s="424"/>
      <c r="N5" s="424"/>
      <c r="O5" s="424"/>
      <c r="P5" s="424"/>
      <c r="Q5" s="424"/>
      <c r="R5" s="424"/>
      <c r="S5" s="424"/>
    </row>
    <row r="6" spans="1:19" ht="13.5" customHeight="1" thickBot="1" x14ac:dyDescent="0.25"/>
    <row r="7" spans="1:19" ht="21.75" customHeight="1" thickTop="1" x14ac:dyDescent="0.2">
      <c r="A7" s="138"/>
      <c r="B7" s="412" t="s">
        <v>81</v>
      </c>
      <c r="C7" s="129"/>
      <c r="D7" s="419" t="s">
        <v>83</v>
      </c>
      <c r="E7" s="412" t="s">
        <v>84</v>
      </c>
      <c r="F7" s="412" t="s">
        <v>90</v>
      </c>
      <c r="G7" s="412" t="s">
        <v>26</v>
      </c>
      <c r="H7" s="412" t="s">
        <v>119</v>
      </c>
      <c r="I7" s="412" t="s">
        <v>85</v>
      </c>
      <c r="J7" s="412" t="s">
        <v>121</v>
      </c>
      <c r="K7" s="412" t="s">
        <v>86</v>
      </c>
      <c r="L7" s="412" t="s">
        <v>117</v>
      </c>
      <c r="M7" s="412" t="s">
        <v>120</v>
      </c>
      <c r="N7" s="129"/>
      <c r="O7" s="412" t="s">
        <v>88</v>
      </c>
      <c r="P7" s="412" t="s">
        <v>111</v>
      </c>
      <c r="Q7" s="412" t="s">
        <v>89</v>
      </c>
      <c r="R7" s="412" t="s">
        <v>118</v>
      </c>
      <c r="S7" s="410" t="s">
        <v>275</v>
      </c>
    </row>
    <row r="8" spans="1:19" ht="20.25" customHeight="1" x14ac:dyDescent="0.2">
      <c r="A8" s="139" t="s">
        <v>27</v>
      </c>
      <c r="B8" s="415"/>
      <c r="C8" s="130" t="s">
        <v>82</v>
      </c>
      <c r="D8" s="413"/>
      <c r="E8" s="415"/>
      <c r="F8" s="415"/>
      <c r="G8" s="413"/>
      <c r="H8" s="413"/>
      <c r="I8" s="413"/>
      <c r="J8" s="413"/>
      <c r="K8" s="413"/>
      <c r="L8" s="413"/>
      <c r="M8" s="413"/>
      <c r="N8" s="131" t="s">
        <v>87</v>
      </c>
      <c r="O8" s="413"/>
      <c r="P8" s="413"/>
      <c r="Q8" s="413"/>
      <c r="R8" s="415"/>
      <c r="S8" s="545"/>
    </row>
    <row r="9" spans="1:19" ht="24" customHeight="1" x14ac:dyDescent="0.2">
      <c r="A9" s="140"/>
      <c r="B9" s="416"/>
      <c r="C9" s="132"/>
      <c r="D9" s="414"/>
      <c r="E9" s="416"/>
      <c r="F9" s="416"/>
      <c r="G9" s="414"/>
      <c r="H9" s="414"/>
      <c r="I9" s="414"/>
      <c r="J9" s="414"/>
      <c r="K9" s="414"/>
      <c r="L9" s="414"/>
      <c r="M9" s="414"/>
      <c r="N9" s="133"/>
      <c r="O9" s="414"/>
      <c r="P9" s="414"/>
      <c r="Q9" s="414"/>
      <c r="R9" s="416"/>
      <c r="S9" s="546"/>
    </row>
    <row r="10" spans="1:19" ht="18.75" customHeight="1" x14ac:dyDescent="0.25">
      <c r="A10" s="134" t="s">
        <v>32</v>
      </c>
      <c r="B10" s="18">
        <v>380</v>
      </c>
      <c r="C10" s="18">
        <v>10</v>
      </c>
      <c r="D10" s="18">
        <v>10</v>
      </c>
      <c r="E10" s="18">
        <v>211</v>
      </c>
      <c r="F10" s="18">
        <v>24</v>
      </c>
      <c r="G10" s="18">
        <v>109</v>
      </c>
      <c r="H10" s="18">
        <v>1373</v>
      </c>
      <c r="I10" s="18">
        <v>785</v>
      </c>
      <c r="J10" s="18">
        <v>328</v>
      </c>
      <c r="K10" s="18">
        <v>20</v>
      </c>
      <c r="L10" s="18">
        <v>350</v>
      </c>
      <c r="M10" s="18">
        <v>0</v>
      </c>
      <c r="N10" s="18">
        <v>145</v>
      </c>
      <c r="O10" s="18">
        <v>179</v>
      </c>
      <c r="P10" s="18">
        <v>281</v>
      </c>
      <c r="Q10" s="18">
        <v>952</v>
      </c>
      <c r="R10" s="18">
        <v>0</v>
      </c>
      <c r="S10" s="18">
        <f>SUM(B10:R10)</f>
        <v>5157</v>
      </c>
    </row>
    <row r="11" spans="1:19" ht="18.75" customHeight="1" x14ac:dyDescent="0.25">
      <c r="A11" s="135" t="s">
        <v>33</v>
      </c>
      <c r="B11" s="18">
        <v>79</v>
      </c>
      <c r="C11" s="18">
        <v>6</v>
      </c>
      <c r="D11" s="18">
        <v>9</v>
      </c>
      <c r="E11" s="18">
        <v>345</v>
      </c>
      <c r="F11" s="18">
        <v>12</v>
      </c>
      <c r="G11" s="18">
        <v>276</v>
      </c>
      <c r="H11" s="18">
        <v>2797</v>
      </c>
      <c r="I11" s="18">
        <v>1379</v>
      </c>
      <c r="J11" s="18">
        <v>359</v>
      </c>
      <c r="K11" s="18">
        <v>64</v>
      </c>
      <c r="L11" s="18">
        <v>798</v>
      </c>
      <c r="M11" s="18">
        <v>9</v>
      </c>
      <c r="N11" s="18">
        <v>680</v>
      </c>
      <c r="O11" s="18">
        <v>2064</v>
      </c>
      <c r="P11" s="18">
        <v>320</v>
      </c>
      <c r="Q11" s="18">
        <v>1579</v>
      </c>
      <c r="R11" s="18">
        <v>8</v>
      </c>
      <c r="S11" s="18">
        <f t="shared" ref="S11:S25" si="0">SUM(B11:R11)</f>
        <v>10784</v>
      </c>
    </row>
    <row r="12" spans="1:19" ht="18.75" customHeight="1" x14ac:dyDescent="0.25">
      <c r="A12" s="135" t="s">
        <v>34</v>
      </c>
      <c r="B12" s="18">
        <v>112</v>
      </c>
      <c r="C12" s="18">
        <v>13</v>
      </c>
      <c r="D12" s="18">
        <v>520</v>
      </c>
      <c r="E12" s="18">
        <v>599</v>
      </c>
      <c r="F12" s="18">
        <v>22</v>
      </c>
      <c r="G12" s="18">
        <v>537</v>
      </c>
      <c r="H12" s="18">
        <v>2381</v>
      </c>
      <c r="I12" s="18">
        <v>2669</v>
      </c>
      <c r="J12" s="18">
        <v>669</v>
      </c>
      <c r="K12" s="18">
        <v>117</v>
      </c>
      <c r="L12" s="18">
        <v>1578</v>
      </c>
      <c r="M12" s="18">
        <v>4</v>
      </c>
      <c r="N12" s="18">
        <v>615</v>
      </c>
      <c r="O12" s="18">
        <v>914</v>
      </c>
      <c r="P12" s="18">
        <v>977</v>
      </c>
      <c r="Q12" s="18">
        <v>2851</v>
      </c>
      <c r="R12" s="18">
        <v>6</v>
      </c>
      <c r="S12" s="18">
        <f t="shared" si="0"/>
        <v>14584</v>
      </c>
    </row>
    <row r="13" spans="1:19" ht="18.75" customHeight="1" x14ac:dyDescent="0.25">
      <c r="A13" s="135" t="s">
        <v>35</v>
      </c>
      <c r="B13" s="18">
        <v>299</v>
      </c>
      <c r="C13" s="18">
        <v>13</v>
      </c>
      <c r="D13" s="18">
        <v>139</v>
      </c>
      <c r="E13" s="18">
        <v>225</v>
      </c>
      <c r="F13" s="18">
        <v>40</v>
      </c>
      <c r="G13" s="18">
        <v>124</v>
      </c>
      <c r="H13" s="18">
        <v>1033</v>
      </c>
      <c r="I13" s="18">
        <v>976</v>
      </c>
      <c r="J13" s="18">
        <v>182</v>
      </c>
      <c r="K13" s="18">
        <v>19</v>
      </c>
      <c r="L13" s="18">
        <v>471</v>
      </c>
      <c r="M13" s="18">
        <v>0</v>
      </c>
      <c r="N13" s="18">
        <v>258</v>
      </c>
      <c r="O13" s="18">
        <v>253</v>
      </c>
      <c r="P13" s="18">
        <v>300</v>
      </c>
      <c r="Q13" s="18">
        <v>1153</v>
      </c>
      <c r="R13" s="18">
        <v>1</v>
      </c>
      <c r="S13" s="18">
        <f t="shared" si="0"/>
        <v>5486</v>
      </c>
    </row>
    <row r="14" spans="1:19" ht="18.75" customHeight="1" x14ac:dyDescent="0.25">
      <c r="A14" s="135" t="s">
        <v>36</v>
      </c>
      <c r="B14" s="18">
        <v>1357</v>
      </c>
      <c r="C14" s="18">
        <v>19</v>
      </c>
      <c r="D14" s="18">
        <v>63</v>
      </c>
      <c r="E14" s="18">
        <v>526</v>
      </c>
      <c r="F14" s="18">
        <v>99</v>
      </c>
      <c r="G14" s="18">
        <v>280</v>
      </c>
      <c r="H14" s="18">
        <v>2585</v>
      </c>
      <c r="I14" s="18">
        <v>2079</v>
      </c>
      <c r="J14" s="18">
        <v>509</v>
      </c>
      <c r="K14" s="18">
        <v>131</v>
      </c>
      <c r="L14" s="18">
        <v>1060</v>
      </c>
      <c r="M14" s="18">
        <v>20</v>
      </c>
      <c r="N14" s="18">
        <v>886</v>
      </c>
      <c r="O14" s="18">
        <v>893</v>
      </c>
      <c r="P14" s="18">
        <v>767</v>
      </c>
      <c r="Q14" s="18">
        <v>3291</v>
      </c>
      <c r="R14" s="18">
        <v>6</v>
      </c>
      <c r="S14" s="18">
        <f t="shared" si="0"/>
        <v>14571</v>
      </c>
    </row>
    <row r="15" spans="1:19" ht="18.75" customHeight="1" x14ac:dyDescent="0.25">
      <c r="A15" s="135" t="s">
        <v>37</v>
      </c>
      <c r="B15" s="18">
        <v>2383</v>
      </c>
      <c r="C15" s="18">
        <v>11</v>
      </c>
      <c r="D15" s="18">
        <v>119</v>
      </c>
      <c r="E15" s="18">
        <v>1498</v>
      </c>
      <c r="F15" s="18">
        <v>120</v>
      </c>
      <c r="G15" s="18">
        <v>626</v>
      </c>
      <c r="H15" s="18">
        <v>6804</v>
      </c>
      <c r="I15" s="18">
        <v>4344</v>
      </c>
      <c r="J15" s="18">
        <v>1295</v>
      </c>
      <c r="K15" s="18">
        <v>410</v>
      </c>
      <c r="L15" s="18">
        <v>3392</v>
      </c>
      <c r="M15" s="18">
        <v>2097</v>
      </c>
      <c r="N15" s="18">
        <v>2074</v>
      </c>
      <c r="O15" s="18">
        <v>2023</v>
      </c>
      <c r="P15" s="18">
        <v>2717</v>
      </c>
      <c r="Q15" s="18">
        <v>12224</v>
      </c>
      <c r="R15" s="18">
        <v>17</v>
      </c>
      <c r="S15" s="18">
        <f t="shared" si="0"/>
        <v>42154</v>
      </c>
    </row>
    <row r="16" spans="1:19" ht="25.5" customHeight="1" x14ac:dyDescent="0.25">
      <c r="A16" s="135" t="s">
        <v>116</v>
      </c>
      <c r="B16" s="18">
        <v>4704</v>
      </c>
      <c r="C16" s="18">
        <v>2</v>
      </c>
      <c r="D16" s="18">
        <v>258</v>
      </c>
      <c r="E16" s="18">
        <v>642</v>
      </c>
      <c r="F16" s="18">
        <v>137</v>
      </c>
      <c r="G16" s="18">
        <v>328</v>
      </c>
      <c r="H16" s="18">
        <v>3022</v>
      </c>
      <c r="I16" s="18">
        <v>1486</v>
      </c>
      <c r="J16" s="18">
        <v>630</v>
      </c>
      <c r="K16" s="18">
        <v>119</v>
      </c>
      <c r="L16" s="18">
        <v>1082</v>
      </c>
      <c r="M16" s="18">
        <v>14</v>
      </c>
      <c r="N16" s="18">
        <v>960</v>
      </c>
      <c r="O16" s="18">
        <v>1031</v>
      </c>
      <c r="P16" s="18">
        <v>929</v>
      </c>
      <c r="Q16" s="18">
        <v>5730</v>
      </c>
      <c r="R16" s="18">
        <v>2</v>
      </c>
      <c r="S16" s="18">
        <f t="shared" si="0"/>
        <v>21076</v>
      </c>
    </row>
    <row r="17" spans="1:19" ht="18.75" customHeight="1" x14ac:dyDescent="0.25">
      <c r="A17" s="135" t="s">
        <v>39</v>
      </c>
      <c r="B17" s="18">
        <v>2223</v>
      </c>
      <c r="C17" s="18">
        <v>10</v>
      </c>
      <c r="D17" s="18">
        <v>6</v>
      </c>
      <c r="E17" s="18">
        <v>869</v>
      </c>
      <c r="F17" s="18">
        <v>192</v>
      </c>
      <c r="G17" s="18">
        <v>381</v>
      </c>
      <c r="H17" s="18">
        <v>3548</v>
      </c>
      <c r="I17" s="18">
        <v>1726</v>
      </c>
      <c r="J17" s="18">
        <v>706</v>
      </c>
      <c r="K17" s="18">
        <v>166</v>
      </c>
      <c r="L17" s="18">
        <v>1717</v>
      </c>
      <c r="M17" s="18">
        <v>17</v>
      </c>
      <c r="N17" s="18">
        <v>844</v>
      </c>
      <c r="O17" s="18">
        <v>7020</v>
      </c>
      <c r="P17" s="18">
        <v>1213</v>
      </c>
      <c r="Q17" s="18">
        <v>6018</v>
      </c>
      <c r="R17" s="18">
        <v>2</v>
      </c>
      <c r="S17" s="18">
        <f t="shared" si="0"/>
        <v>26658</v>
      </c>
    </row>
    <row r="18" spans="1:19" ht="18.75" customHeight="1" x14ac:dyDescent="0.25">
      <c r="A18" s="135" t="s">
        <v>400</v>
      </c>
      <c r="B18" s="18">
        <v>789</v>
      </c>
      <c r="C18" s="18">
        <v>0</v>
      </c>
      <c r="D18" s="18">
        <v>7</v>
      </c>
      <c r="E18" s="18">
        <v>359</v>
      </c>
      <c r="F18" s="18">
        <v>127</v>
      </c>
      <c r="G18" s="18">
        <v>158</v>
      </c>
      <c r="H18" s="18">
        <v>1902</v>
      </c>
      <c r="I18" s="18">
        <v>815</v>
      </c>
      <c r="J18" s="18">
        <v>338</v>
      </c>
      <c r="K18" s="18">
        <v>86</v>
      </c>
      <c r="L18" s="18">
        <v>491</v>
      </c>
      <c r="M18" s="18">
        <v>8</v>
      </c>
      <c r="N18" s="18">
        <v>249</v>
      </c>
      <c r="O18" s="18">
        <v>385</v>
      </c>
      <c r="P18" s="18">
        <v>851</v>
      </c>
      <c r="Q18" s="18">
        <v>2488</v>
      </c>
      <c r="R18" s="18">
        <v>3</v>
      </c>
      <c r="S18" s="18">
        <f t="shared" si="0"/>
        <v>9056</v>
      </c>
    </row>
    <row r="19" spans="1:19" ht="18.75" customHeight="1" x14ac:dyDescent="0.25">
      <c r="A19" s="135" t="s">
        <v>40</v>
      </c>
      <c r="B19" s="18">
        <v>734</v>
      </c>
      <c r="C19" s="18">
        <v>134</v>
      </c>
      <c r="D19" s="18">
        <v>19</v>
      </c>
      <c r="E19" s="18">
        <v>1136</v>
      </c>
      <c r="F19" s="18">
        <v>84</v>
      </c>
      <c r="G19" s="18">
        <v>484</v>
      </c>
      <c r="H19" s="18">
        <v>5113</v>
      </c>
      <c r="I19" s="18">
        <v>2468</v>
      </c>
      <c r="J19" s="18">
        <v>1006</v>
      </c>
      <c r="K19" s="18">
        <v>203</v>
      </c>
      <c r="L19" s="18">
        <v>2235</v>
      </c>
      <c r="M19" s="18">
        <v>9768</v>
      </c>
      <c r="N19" s="18">
        <v>1469</v>
      </c>
      <c r="O19" s="18">
        <v>1674</v>
      </c>
      <c r="P19" s="18">
        <v>1503</v>
      </c>
      <c r="Q19" s="18">
        <v>7508</v>
      </c>
      <c r="R19" s="18">
        <v>7</v>
      </c>
      <c r="S19" s="18">
        <f t="shared" si="0"/>
        <v>35545</v>
      </c>
    </row>
    <row r="20" spans="1:19" ht="18.75" customHeight="1" x14ac:dyDescent="0.25">
      <c r="A20" s="135" t="s">
        <v>41</v>
      </c>
      <c r="B20" s="18">
        <v>608</v>
      </c>
      <c r="C20" s="18">
        <v>7</v>
      </c>
      <c r="D20" s="18">
        <v>4</v>
      </c>
      <c r="E20" s="18">
        <v>798</v>
      </c>
      <c r="F20" s="18">
        <v>86</v>
      </c>
      <c r="G20" s="18">
        <v>362</v>
      </c>
      <c r="H20" s="18">
        <v>3399</v>
      </c>
      <c r="I20" s="18">
        <v>1904</v>
      </c>
      <c r="J20" s="18">
        <v>563</v>
      </c>
      <c r="K20" s="18">
        <v>115</v>
      </c>
      <c r="L20" s="18">
        <v>1432</v>
      </c>
      <c r="M20" s="18">
        <v>4</v>
      </c>
      <c r="N20" s="18">
        <v>1485</v>
      </c>
      <c r="O20" s="18">
        <v>7564</v>
      </c>
      <c r="P20" s="18">
        <v>790</v>
      </c>
      <c r="Q20" s="18">
        <v>4799</v>
      </c>
      <c r="R20" s="18">
        <v>6</v>
      </c>
      <c r="S20" s="18">
        <f t="shared" si="0"/>
        <v>23926</v>
      </c>
    </row>
    <row r="21" spans="1:19" ht="18.75" customHeight="1" x14ac:dyDescent="0.25">
      <c r="A21" s="135" t="s">
        <v>42</v>
      </c>
      <c r="B21" s="18">
        <v>276</v>
      </c>
      <c r="C21" s="18">
        <v>9</v>
      </c>
      <c r="D21" s="18">
        <v>9</v>
      </c>
      <c r="E21" s="18">
        <v>359</v>
      </c>
      <c r="F21" s="18">
        <v>58</v>
      </c>
      <c r="G21" s="18">
        <v>181</v>
      </c>
      <c r="H21" s="18">
        <v>1381</v>
      </c>
      <c r="I21" s="18">
        <v>925</v>
      </c>
      <c r="J21" s="18">
        <v>279</v>
      </c>
      <c r="K21" s="18">
        <v>39</v>
      </c>
      <c r="L21" s="18">
        <v>414</v>
      </c>
      <c r="M21" s="18">
        <v>4</v>
      </c>
      <c r="N21" s="18">
        <v>625</v>
      </c>
      <c r="O21" s="18">
        <v>2702</v>
      </c>
      <c r="P21" s="18">
        <v>388</v>
      </c>
      <c r="Q21" s="18">
        <v>2015</v>
      </c>
      <c r="R21" s="18">
        <v>8</v>
      </c>
      <c r="S21" s="18">
        <f t="shared" si="0"/>
        <v>9672</v>
      </c>
    </row>
    <row r="22" spans="1:19" ht="18.75" customHeight="1" x14ac:dyDescent="0.25">
      <c r="A22" s="136" t="s">
        <v>43</v>
      </c>
      <c r="B22" s="18">
        <v>523</v>
      </c>
      <c r="C22" s="18">
        <v>163</v>
      </c>
      <c r="D22" s="18">
        <v>9</v>
      </c>
      <c r="E22" s="18">
        <v>806</v>
      </c>
      <c r="F22" s="18">
        <v>101</v>
      </c>
      <c r="G22" s="18">
        <v>441</v>
      </c>
      <c r="H22" s="18">
        <v>3222</v>
      </c>
      <c r="I22" s="18">
        <v>1868</v>
      </c>
      <c r="J22" s="18">
        <v>590</v>
      </c>
      <c r="K22" s="18">
        <v>122</v>
      </c>
      <c r="L22" s="18">
        <v>1393</v>
      </c>
      <c r="M22" s="18">
        <v>16</v>
      </c>
      <c r="N22" s="18">
        <v>1008</v>
      </c>
      <c r="O22" s="18">
        <v>3829</v>
      </c>
      <c r="P22" s="18">
        <v>849</v>
      </c>
      <c r="Q22" s="18">
        <v>4617</v>
      </c>
      <c r="R22" s="18">
        <v>6</v>
      </c>
      <c r="S22" s="18">
        <f t="shared" si="0"/>
        <v>19563</v>
      </c>
    </row>
    <row r="23" spans="1:19" ht="18.75" customHeight="1" x14ac:dyDescent="0.25">
      <c r="A23" s="136" t="s">
        <v>44</v>
      </c>
      <c r="B23" s="18">
        <v>58</v>
      </c>
      <c r="C23" s="18">
        <v>21</v>
      </c>
      <c r="D23" s="18">
        <v>0</v>
      </c>
      <c r="E23" s="18">
        <v>80</v>
      </c>
      <c r="F23" s="18">
        <v>21</v>
      </c>
      <c r="G23" s="18">
        <v>83</v>
      </c>
      <c r="H23" s="18">
        <v>693</v>
      </c>
      <c r="I23" s="18">
        <v>458</v>
      </c>
      <c r="J23" s="18">
        <v>143</v>
      </c>
      <c r="K23" s="18">
        <v>14</v>
      </c>
      <c r="L23" s="18">
        <v>210</v>
      </c>
      <c r="M23" s="18">
        <v>1</v>
      </c>
      <c r="N23" s="18">
        <v>89</v>
      </c>
      <c r="O23" s="18">
        <v>102</v>
      </c>
      <c r="P23" s="18">
        <v>79</v>
      </c>
      <c r="Q23" s="18">
        <v>585</v>
      </c>
      <c r="R23" s="18">
        <v>2</v>
      </c>
      <c r="S23" s="18">
        <f t="shared" si="0"/>
        <v>2639</v>
      </c>
    </row>
    <row r="24" spans="1:19" ht="18.75" customHeight="1" x14ac:dyDescent="0.25">
      <c r="A24" s="135" t="s">
        <v>45</v>
      </c>
      <c r="B24" s="18">
        <v>85</v>
      </c>
      <c r="C24" s="18">
        <v>65</v>
      </c>
      <c r="D24" s="18">
        <v>2</v>
      </c>
      <c r="E24" s="18">
        <v>218</v>
      </c>
      <c r="F24" s="18">
        <v>4</v>
      </c>
      <c r="G24" s="18">
        <v>124</v>
      </c>
      <c r="H24" s="18">
        <v>1007</v>
      </c>
      <c r="I24" s="18">
        <v>1002</v>
      </c>
      <c r="J24" s="18">
        <v>304</v>
      </c>
      <c r="K24" s="18">
        <v>122</v>
      </c>
      <c r="L24" s="18">
        <v>417</v>
      </c>
      <c r="M24" s="18">
        <v>19</v>
      </c>
      <c r="N24" s="18">
        <v>150</v>
      </c>
      <c r="O24" s="18">
        <v>202</v>
      </c>
      <c r="P24" s="18">
        <v>241</v>
      </c>
      <c r="Q24" s="18">
        <v>1126</v>
      </c>
      <c r="R24" s="18">
        <v>0</v>
      </c>
      <c r="S24" s="18">
        <f t="shared" si="0"/>
        <v>5088</v>
      </c>
    </row>
    <row r="25" spans="1:19" ht="18.75" customHeight="1" x14ac:dyDescent="0.25">
      <c r="A25" s="135" t="s">
        <v>46</v>
      </c>
      <c r="B25" s="18">
        <v>4289</v>
      </c>
      <c r="C25" s="18">
        <v>23</v>
      </c>
      <c r="D25" s="18">
        <v>78</v>
      </c>
      <c r="E25" s="18">
        <v>5893</v>
      </c>
      <c r="F25" s="18">
        <v>106</v>
      </c>
      <c r="G25" s="18">
        <v>2201</v>
      </c>
      <c r="H25" s="18">
        <v>24460</v>
      </c>
      <c r="I25" s="18">
        <v>8509</v>
      </c>
      <c r="J25" s="18">
        <v>3992</v>
      </c>
      <c r="K25" s="18">
        <v>4202</v>
      </c>
      <c r="L25" s="18">
        <v>19839</v>
      </c>
      <c r="M25" s="18">
        <v>4832</v>
      </c>
      <c r="N25" s="18">
        <v>11018</v>
      </c>
      <c r="O25" s="18">
        <v>21905</v>
      </c>
      <c r="P25" s="18">
        <v>8631</v>
      </c>
      <c r="Q25" s="18">
        <v>97942</v>
      </c>
      <c r="R25" s="18">
        <v>73</v>
      </c>
      <c r="S25" s="18">
        <f t="shared" si="0"/>
        <v>217993</v>
      </c>
    </row>
    <row r="26" spans="1:19" ht="19.5" customHeight="1" thickBot="1" x14ac:dyDescent="0.3">
      <c r="A26" s="79" t="s">
        <v>0</v>
      </c>
      <c r="B26" s="317">
        <f>SUM(B10:B25)</f>
        <v>18899</v>
      </c>
      <c r="C26" s="317">
        <f t="shared" ref="C26:S26" si="1">SUM(C10:C25)</f>
        <v>506</v>
      </c>
      <c r="D26" s="317">
        <f t="shared" si="1"/>
        <v>1252</v>
      </c>
      <c r="E26" s="317">
        <f t="shared" si="1"/>
        <v>14564</v>
      </c>
      <c r="F26" s="317">
        <f t="shared" si="1"/>
        <v>1233</v>
      </c>
      <c r="G26" s="317">
        <f t="shared" si="1"/>
        <v>6695</v>
      </c>
      <c r="H26" s="317">
        <f t="shared" si="1"/>
        <v>64720</v>
      </c>
      <c r="I26" s="317">
        <f t="shared" si="1"/>
        <v>33393</v>
      </c>
      <c r="J26" s="317">
        <f t="shared" si="1"/>
        <v>11893</v>
      </c>
      <c r="K26" s="317">
        <f t="shared" si="1"/>
        <v>5949</v>
      </c>
      <c r="L26" s="317">
        <f t="shared" si="1"/>
        <v>36879</v>
      </c>
      <c r="M26" s="317">
        <f t="shared" si="1"/>
        <v>16813</v>
      </c>
      <c r="N26" s="317">
        <f t="shared" si="1"/>
        <v>22555</v>
      </c>
      <c r="O26" s="317">
        <f t="shared" si="1"/>
        <v>52740</v>
      </c>
      <c r="P26" s="317">
        <f t="shared" si="1"/>
        <v>20836</v>
      </c>
      <c r="Q26" s="317">
        <f t="shared" si="1"/>
        <v>154878</v>
      </c>
      <c r="R26" s="317">
        <f t="shared" si="1"/>
        <v>147</v>
      </c>
      <c r="S26" s="317">
        <f t="shared" si="1"/>
        <v>463952</v>
      </c>
    </row>
    <row r="27" spans="1:19" ht="13.5" customHeight="1" thickTop="1" x14ac:dyDescent="0.2">
      <c r="A27" s="142" t="s">
        <v>309</v>
      </c>
    </row>
    <row r="28" spans="1:19" x14ac:dyDescent="0.2">
      <c r="A28" s="142" t="s">
        <v>208</v>
      </c>
    </row>
    <row r="29" spans="1:19" x14ac:dyDescent="0.2">
      <c r="A29" s="15"/>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80" zoomScaleNormal="80" workbookViewId="0"/>
  </sheetViews>
  <sheetFormatPr baseColWidth="10" defaultRowHeight="12.75" x14ac:dyDescent="0.2"/>
  <cols>
    <col min="1" max="1" width="29.7109375" style="2" customWidth="1"/>
    <col min="2" max="2" width="12.85546875" style="2" customWidth="1"/>
    <col min="3" max="3" width="12.7109375" style="2" customWidth="1"/>
    <col min="4" max="4" width="11.7109375" style="2" customWidth="1"/>
    <col min="5" max="5" width="16.28515625" style="2" customWidth="1"/>
    <col min="6" max="6" width="13" style="2" customWidth="1"/>
    <col min="7" max="7" width="14.28515625" style="2" customWidth="1"/>
    <col min="8" max="8" width="12.285156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10" style="2" customWidth="1"/>
    <col min="16" max="16" width="13.5703125" style="2" customWidth="1"/>
    <col min="17" max="17" width="12.28515625" style="2" customWidth="1"/>
    <col min="18" max="19" width="12.140625" style="2" customWidth="1"/>
    <col min="20" max="20" width="13.85546875" style="2" customWidth="1"/>
    <col min="21" max="16384" width="11.42578125" style="2"/>
  </cols>
  <sheetData>
    <row r="1" spans="1:20" x14ac:dyDescent="0.2">
      <c r="A1" s="3" t="s">
        <v>407</v>
      </c>
    </row>
    <row r="2" spans="1:20" ht="18" customHeight="1" x14ac:dyDescent="0.25">
      <c r="A2" s="418" t="s">
        <v>55</v>
      </c>
      <c r="B2" s="409"/>
      <c r="C2" s="409"/>
      <c r="D2" s="409"/>
      <c r="E2" s="409"/>
      <c r="F2" s="409"/>
      <c r="G2" s="409"/>
      <c r="H2" s="409"/>
      <c r="I2" s="409"/>
      <c r="J2" s="409"/>
      <c r="K2" s="409"/>
      <c r="L2" s="409"/>
      <c r="M2" s="409"/>
      <c r="N2" s="409"/>
      <c r="O2" s="409"/>
      <c r="P2" s="409"/>
      <c r="Q2" s="409"/>
      <c r="R2" s="409"/>
      <c r="S2" s="409"/>
      <c r="T2" s="409"/>
    </row>
    <row r="4" spans="1:20" ht="15.75" x14ac:dyDescent="0.25">
      <c r="A4" s="418" t="s">
        <v>277</v>
      </c>
      <c r="B4" s="418"/>
      <c r="C4" s="418"/>
      <c r="D4" s="418"/>
      <c r="E4" s="418"/>
      <c r="F4" s="418"/>
      <c r="G4" s="418"/>
      <c r="H4" s="418"/>
      <c r="I4" s="418"/>
      <c r="J4" s="418"/>
      <c r="K4" s="418"/>
      <c r="L4" s="341"/>
      <c r="M4" s="341"/>
      <c r="N4" s="341"/>
      <c r="O4" s="341"/>
      <c r="P4" s="341"/>
      <c r="Q4" s="341"/>
      <c r="R4" s="341"/>
      <c r="S4" s="341"/>
      <c r="T4" s="341"/>
    </row>
    <row r="5" spans="1:20" ht="13.5" customHeight="1" thickBot="1" x14ac:dyDescent="0.25"/>
    <row r="6" spans="1:20" ht="15" customHeight="1" thickTop="1" x14ac:dyDescent="0.2">
      <c r="A6" s="138"/>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25" t="s">
        <v>405</v>
      </c>
      <c r="T6" s="410" t="s">
        <v>276</v>
      </c>
    </row>
    <row r="7" spans="1:20" ht="15" customHeight="1" x14ac:dyDescent="0.2">
      <c r="A7" s="139" t="s">
        <v>27</v>
      </c>
      <c r="B7" s="415"/>
      <c r="C7" s="130" t="s">
        <v>82</v>
      </c>
      <c r="D7" s="413"/>
      <c r="E7" s="415"/>
      <c r="F7" s="415"/>
      <c r="G7" s="413"/>
      <c r="H7" s="413"/>
      <c r="I7" s="413"/>
      <c r="J7" s="413"/>
      <c r="K7" s="413"/>
      <c r="L7" s="413"/>
      <c r="M7" s="413"/>
      <c r="N7" s="131" t="s">
        <v>87</v>
      </c>
      <c r="O7" s="413"/>
      <c r="P7" s="413"/>
      <c r="Q7" s="413"/>
      <c r="R7" s="415"/>
      <c r="S7" s="426"/>
      <c r="T7" s="411"/>
    </row>
    <row r="8" spans="1:20" ht="24" customHeight="1" x14ac:dyDescent="0.2">
      <c r="A8" s="140"/>
      <c r="B8" s="416"/>
      <c r="C8" s="132"/>
      <c r="D8" s="414"/>
      <c r="E8" s="416"/>
      <c r="F8" s="416"/>
      <c r="G8" s="414"/>
      <c r="H8" s="414"/>
      <c r="I8" s="414"/>
      <c r="J8" s="414"/>
      <c r="K8" s="414"/>
      <c r="L8" s="414"/>
      <c r="M8" s="414"/>
      <c r="N8" s="133"/>
      <c r="O8" s="414"/>
      <c r="P8" s="414"/>
      <c r="Q8" s="414"/>
      <c r="R8" s="416"/>
      <c r="S8" s="427"/>
      <c r="T8" s="406"/>
    </row>
    <row r="9" spans="1:20" ht="18.75" customHeight="1" x14ac:dyDescent="0.25">
      <c r="A9" s="134" t="s">
        <v>32</v>
      </c>
      <c r="B9" s="18">
        <v>26</v>
      </c>
      <c r="C9" s="18">
        <v>4</v>
      </c>
      <c r="D9" s="18">
        <v>1</v>
      </c>
      <c r="E9" s="18">
        <v>40</v>
      </c>
      <c r="F9" s="18">
        <v>0</v>
      </c>
      <c r="G9" s="18">
        <v>98</v>
      </c>
      <c r="H9" s="18">
        <v>135</v>
      </c>
      <c r="I9" s="18">
        <v>50</v>
      </c>
      <c r="J9" s="18">
        <v>231</v>
      </c>
      <c r="K9" s="18">
        <v>25</v>
      </c>
      <c r="L9" s="18">
        <v>1218</v>
      </c>
      <c r="M9" s="18">
        <v>13</v>
      </c>
      <c r="N9" s="18">
        <v>283</v>
      </c>
      <c r="O9" s="18">
        <v>906</v>
      </c>
      <c r="P9" s="18">
        <v>3144</v>
      </c>
      <c r="Q9" s="18">
        <v>11</v>
      </c>
      <c r="R9" s="18">
        <v>0</v>
      </c>
      <c r="S9" s="18">
        <v>171</v>
      </c>
      <c r="T9" s="18">
        <f>SUM(B9:S9)</f>
        <v>6356</v>
      </c>
    </row>
    <row r="10" spans="1:20" ht="18.75" customHeight="1" x14ac:dyDescent="0.25">
      <c r="A10" s="135" t="s">
        <v>33</v>
      </c>
      <c r="B10" s="18">
        <v>18</v>
      </c>
      <c r="C10" s="18">
        <v>2</v>
      </c>
      <c r="D10" s="18">
        <v>4</v>
      </c>
      <c r="E10" s="18">
        <v>56</v>
      </c>
      <c r="F10" s="18">
        <v>1</v>
      </c>
      <c r="G10" s="18">
        <v>112</v>
      </c>
      <c r="H10" s="18">
        <v>199</v>
      </c>
      <c r="I10" s="18">
        <v>72</v>
      </c>
      <c r="J10" s="18">
        <v>98</v>
      </c>
      <c r="K10" s="18">
        <v>80</v>
      </c>
      <c r="L10" s="18">
        <v>1971</v>
      </c>
      <c r="M10" s="18">
        <v>16</v>
      </c>
      <c r="N10" s="18">
        <v>336</v>
      </c>
      <c r="O10" s="18">
        <v>1445</v>
      </c>
      <c r="P10" s="18">
        <v>4544</v>
      </c>
      <c r="Q10" s="18">
        <v>9</v>
      </c>
      <c r="R10" s="18">
        <v>0</v>
      </c>
      <c r="S10" s="18">
        <v>215</v>
      </c>
      <c r="T10" s="18">
        <f t="shared" ref="T10:T25" si="0">SUM(B10:S10)</f>
        <v>9178</v>
      </c>
    </row>
    <row r="11" spans="1:20" ht="18.75" customHeight="1" x14ac:dyDescent="0.25">
      <c r="A11" s="135" t="s">
        <v>34</v>
      </c>
      <c r="B11" s="18">
        <v>20</v>
      </c>
      <c r="C11" s="18">
        <v>2</v>
      </c>
      <c r="D11" s="18">
        <v>12</v>
      </c>
      <c r="E11" s="18">
        <v>126</v>
      </c>
      <c r="F11" s="18">
        <v>2</v>
      </c>
      <c r="G11" s="18">
        <v>228</v>
      </c>
      <c r="H11" s="18">
        <v>386</v>
      </c>
      <c r="I11" s="18">
        <v>125</v>
      </c>
      <c r="J11" s="18">
        <v>269</v>
      </c>
      <c r="K11" s="18">
        <v>74</v>
      </c>
      <c r="L11" s="18">
        <v>3598</v>
      </c>
      <c r="M11" s="18">
        <v>25</v>
      </c>
      <c r="N11" s="18">
        <v>650</v>
      </c>
      <c r="O11" s="18">
        <v>2481</v>
      </c>
      <c r="P11" s="18">
        <v>7855</v>
      </c>
      <c r="Q11" s="18">
        <v>66</v>
      </c>
      <c r="R11" s="18">
        <v>1</v>
      </c>
      <c r="S11" s="18">
        <v>545</v>
      </c>
      <c r="T11" s="18">
        <f t="shared" si="0"/>
        <v>16465</v>
      </c>
    </row>
    <row r="12" spans="1:20" ht="18.75" customHeight="1" x14ac:dyDescent="0.25">
      <c r="A12" s="135" t="s">
        <v>35</v>
      </c>
      <c r="B12" s="18">
        <v>35</v>
      </c>
      <c r="C12" s="18">
        <v>8</v>
      </c>
      <c r="D12" s="18">
        <v>24</v>
      </c>
      <c r="E12" s="18">
        <v>53</v>
      </c>
      <c r="F12" s="18">
        <v>2</v>
      </c>
      <c r="G12" s="18">
        <v>93</v>
      </c>
      <c r="H12" s="18">
        <v>206</v>
      </c>
      <c r="I12" s="18">
        <v>64</v>
      </c>
      <c r="J12" s="18">
        <v>90</v>
      </c>
      <c r="K12" s="18">
        <v>25</v>
      </c>
      <c r="L12" s="18">
        <v>1407</v>
      </c>
      <c r="M12" s="18">
        <v>14</v>
      </c>
      <c r="N12" s="18">
        <v>191</v>
      </c>
      <c r="O12" s="18">
        <v>834</v>
      </c>
      <c r="P12" s="18">
        <v>3991</v>
      </c>
      <c r="Q12" s="18">
        <v>9</v>
      </c>
      <c r="R12" s="18">
        <v>0</v>
      </c>
      <c r="S12" s="18">
        <v>246</v>
      </c>
      <c r="T12" s="18">
        <f t="shared" si="0"/>
        <v>7292</v>
      </c>
    </row>
    <row r="13" spans="1:20" ht="18.75" customHeight="1" x14ac:dyDescent="0.25">
      <c r="A13" s="135" t="s">
        <v>36</v>
      </c>
      <c r="B13" s="18">
        <v>94</v>
      </c>
      <c r="C13" s="18">
        <v>3</v>
      </c>
      <c r="D13" s="18">
        <v>27</v>
      </c>
      <c r="E13" s="18">
        <v>86</v>
      </c>
      <c r="F13" s="18">
        <v>1</v>
      </c>
      <c r="G13" s="18">
        <v>185</v>
      </c>
      <c r="H13" s="18">
        <v>387</v>
      </c>
      <c r="I13" s="18">
        <v>95</v>
      </c>
      <c r="J13" s="18">
        <v>170</v>
      </c>
      <c r="K13" s="18">
        <v>62</v>
      </c>
      <c r="L13" s="18">
        <v>4276</v>
      </c>
      <c r="M13" s="18">
        <v>102</v>
      </c>
      <c r="N13" s="18">
        <v>668</v>
      </c>
      <c r="O13" s="18">
        <v>2918</v>
      </c>
      <c r="P13" s="18">
        <v>9532</v>
      </c>
      <c r="Q13" s="18">
        <v>20</v>
      </c>
      <c r="R13" s="18">
        <v>0</v>
      </c>
      <c r="S13" s="18">
        <v>707</v>
      </c>
      <c r="T13" s="18">
        <f t="shared" si="0"/>
        <v>19333</v>
      </c>
    </row>
    <row r="14" spans="1:20" ht="18.75" customHeight="1" x14ac:dyDescent="0.25">
      <c r="A14" s="135" t="s">
        <v>37</v>
      </c>
      <c r="B14" s="18">
        <v>227</v>
      </c>
      <c r="C14" s="18">
        <v>13</v>
      </c>
      <c r="D14" s="18">
        <v>21</v>
      </c>
      <c r="E14" s="18">
        <v>334</v>
      </c>
      <c r="F14" s="18">
        <v>2</v>
      </c>
      <c r="G14" s="18">
        <v>699</v>
      </c>
      <c r="H14" s="18">
        <v>1176</v>
      </c>
      <c r="I14" s="18">
        <v>235</v>
      </c>
      <c r="J14" s="18">
        <v>567</v>
      </c>
      <c r="K14" s="18">
        <v>179</v>
      </c>
      <c r="L14" s="18">
        <v>12527</v>
      </c>
      <c r="M14" s="18">
        <v>325</v>
      </c>
      <c r="N14" s="18">
        <v>2383</v>
      </c>
      <c r="O14" s="18">
        <v>8562</v>
      </c>
      <c r="P14" s="18">
        <v>21408</v>
      </c>
      <c r="Q14" s="18">
        <v>148</v>
      </c>
      <c r="R14" s="18">
        <v>0</v>
      </c>
      <c r="S14" s="18">
        <v>1328</v>
      </c>
      <c r="T14" s="18">
        <f t="shared" si="0"/>
        <v>50134</v>
      </c>
    </row>
    <row r="15" spans="1:20" ht="18.75" customHeight="1" x14ac:dyDescent="0.25">
      <c r="A15" s="135" t="s">
        <v>116</v>
      </c>
      <c r="B15" s="18">
        <v>215</v>
      </c>
      <c r="C15" s="18">
        <v>1</v>
      </c>
      <c r="D15" s="18">
        <v>4</v>
      </c>
      <c r="E15" s="18">
        <v>155</v>
      </c>
      <c r="F15" s="18">
        <v>1</v>
      </c>
      <c r="G15" s="18">
        <v>242</v>
      </c>
      <c r="H15" s="18">
        <v>510</v>
      </c>
      <c r="I15" s="18">
        <v>107</v>
      </c>
      <c r="J15" s="18">
        <v>197</v>
      </c>
      <c r="K15" s="18">
        <v>71</v>
      </c>
      <c r="L15" s="18">
        <v>4026</v>
      </c>
      <c r="M15" s="18">
        <v>149</v>
      </c>
      <c r="N15" s="18">
        <v>699</v>
      </c>
      <c r="O15" s="18">
        <v>3571</v>
      </c>
      <c r="P15" s="18">
        <v>8609</v>
      </c>
      <c r="Q15" s="18">
        <v>18</v>
      </c>
      <c r="R15" s="18">
        <v>0</v>
      </c>
      <c r="S15" s="18">
        <v>657</v>
      </c>
      <c r="T15" s="18">
        <f t="shared" si="0"/>
        <v>19232</v>
      </c>
    </row>
    <row r="16" spans="1:20" ht="18.75" customHeight="1" x14ac:dyDescent="0.25">
      <c r="A16" s="135" t="s">
        <v>39</v>
      </c>
      <c r="B16" s="18">
        <v>261</v>
      </c>
      <c r="C16" s="18">
        <v>5</v>
      </c>
      <c r="D16" s="18">
        <v>4</v>
      </c>
      <c r="E16" s="18">
        <v>148</v>
      </c>
      <c r="F16" s="18">
        <v>2</v>
      </c>
      <c r="G16" s="18">
        <v>320</v>
      </c>
      <c r="H16" s="18">
        <v>565</v>
      </c>
      <c r="I16" s="18">
        <v>133</v>
      </c>
      <c r="J16" s="18">
        <v>271</v>
      </c>
      <c r="K16" s="18">
        <v>68</v>
      </c>
      <c r="L16" s="18">
        <v>4768</v>
      </c>
      <c r="M16" s="18">
        <v>44</v>
      </c>
      <c r="N16" s="18">
        <v>1000</v>
      </c>
      <c r="O16" s="18">
        <v>3916</v>
      </c>
      <c r="P16" s="18">
        <v>9739</v>
      </c>
      <c r="Q16" s="18">
        <v>16</v>
      </c>
      <c r="R16" s="18">
        <v>0</v>
      </c>
      <c r="S16" s="18">
        <v>952</v>
      </c>
      <c r="T16" s="18">
        <f t="shared" si="0"/>
        <v>22212</v>
      </c>
    </row>
    <row r="17" spans="1:20" ht="18.75" customHeight="1" x14ac:dyDescent="0.25">
      <c r="A17" s="135" t="s">
        <v>400</v>
      </c>
      <c r="B17" s="18">
        <v>100</v>
      </c>
      <c r="C17" s="18">
        <v>1</v>
      </c>
      <c r="D17" s="18">
        <v>0</v>
      </c>
      <c r="E17" s="18">
        <v>51</v>
      </c>
      <c r="F17" s="18">
        <v>2</v>
      </c>
      <c r="G17" s="18">
        <v>87</v>
      </c>
      <c r="H17" s="18">
        <v>214</v>
      </c>
      <c r="I17" s="18">
        <v>56</v>
      </c>
      <c r="J17" s="18">
        <v>119</v>
      </c>
      <c r="K17" s="18">
        <v>41</v>
      </c>
      <c r="L17" s="18">
        <v>1981</v>
      </c>
      <c r="M17" s="18">
        <v>14</v>
      </c>
      <c r="N17" s="18">
        <v>423</v>
      </c>
      <c r="O17" s="18">
        <v>1960</v>
      </c>
      <c r="P17" s="18">
        <v>3954</v>
      </c>
      <c r="Q17" s="18">
        <v>3</v>
      </c>
      <c r="R17" s="18">
        <v>0</v>
      </c>
      <c r="S17" s="18">
        <v>340</v>
      </c>
      <c r="T17" s="18">
        <f t="shared" si="0"/>
        <v>9346</v>
      </c>
    </row>
    <row r="18" spans="1:20" ht="18.75" customHeight="1" x14ac:dyDescent="0.25">
      <c r="A18" s="135" t="s">
        <v>40</v>
      </c>
      <c r="B18" s="18">
        <v>123</v>
      </c>
      <c r="C18" s="18">
        <v>37</v>
      </c>
      <c r="D18" s="18">
        <v>2</v>
      </c>
      <c r="E18" s="18">
        <v>241</v>
      </c>
      <c r="F18" s="18">
        <v>7</v>
      </c>
      <c r="G18" s="18">
        <v>524</v>
      </c>
      <c r="H18" s="18">
        <v>882</v>
      </c>
      <c r="I18" s="18">
        <v>192</v>
      </c>
      <c r="J18" s="18">
        <v>402</v>
      </c>
      <c r="K18" s="18">
        <v>148</v>
      </c>
      <c r="L18" s="18">
        <v>10158</v>
      </c>
      <c r="M18" s="18">
        <v>108</v>
      </c>
      <c r="N18" s="18">
        <v>1937</v>
      </c>
      <c r="O18" s="18">
        <v>8675</v>
      </c>
      <c r="P18" s="18">
        <v>17027</v>
      </c>
      <c r="Q18" s="18">
        <v>50</v>
      </c>
      <c r="R18" s="18">
        <v>0</v>
      </c>
      <c r="S18" s="18">
        <v>2526</v>
      </c>
      <c r="T18" s="18">
        <f t="shared" si="0"/>
        <v>43039</v>
      </c>
    </row>
    <row r="19" spans="1:20" ht="18.75" customHeight="1" x14ac:dyDescent="0.25">
      <c r="A19" s="135" t="s">
        <v>41</v>
      </c>
      <c r="B19" s="18">
        <v>166</v>
      </c>
      <c r="C19" s="18">
        <v>0</v>
      </c>
      <c r="D19" s="18">
        <v>0</v>
      </c>
      <c r="E19" s="18">
        <v>142</v>
      </c>
      <c r="F19" s="18">
        <v>5</v>
      </c>
      <c r="G19" s="18">
        <v>265</v>
      </c>
      <c r="H19" s="18">
        <v>501</v>
      </c>
      <c r="I19" s="18">
        <v>120</v>
      </c>
      <c r="J19" s="18">
        <v>274</v>
      </c>
      <c r="K19" s="18">
        <v>91</v>
      </c>
      <c r="L19" s="18">
        <v>5903</v>
      </c>
      <c r="M19" s="18">
        <v>22</v>
      </c>
      <c r="N19" s="18">
        <v>1149</v>
      </c>
      <c r="O19" s="18">
        <v>4563</v>
      </c>
      <c r="P19" s="18">
        <v>10997</v>
      </c>
      <c r="Q19" s="18">
        <v>5</v>
      </c>
      <c r="R19" s="18">
        <v>0</v>
      </c>
      <c r="S19" s="18">
        <v>690</v>
      </c>
      <c r="T19" s="18">
        <f t="shared" si="0"/>
        <v>24893</v>
      </c>
    </row>
    <row r="20" spans="1:20" ht="18.75" customHeight="1" x14ac:dyDescent="0.25">
      <c r="A20" s="135" t="s">
        <v>42</v>
      </c>
      <c r="B20" s="18">
        <v>101</v>
      </c>
      <c r="C20" s="18">
        <v>3</v>
      </c>
      <c r="D20" s="18">
        <v>1</v>
      </c>
      <c r="E20" s="18">
        <v>74</v>
      </c>
      <c r="F20" s="18">
        <v>0</v>
      </c>
      <c r="G20" s="18">
        <v>165</v>
      </c>
      <c r="H20" s="18">
        <v>202</v>
      </c>
      <c r="I20" s="18">
        <v>67</v>
      </c>
      <c r="J20" s="18">
        <v>101</v>
      </c>
      <c r="K20" s="18">
        <v>29</v>
      </c>
      <c r="L20" s="18">
        <v>2155</v>
      </c>
      <c r="M20" s="18">
        <v>55</v>
      </c>
      <c r="N20" s="18">
        <v>406</v>
      </c>
      <c r="O20" s="18">
        <v>1659</v>
      </c>
      <c r="P20" s="18">
        <v>4798</v>
      </c>
      <c r="Q20" s="18">
        <v>2</v>
      </c>
      <c r="R20" s="18">
        <v>0</v>
      </c>
      <c r="S20" s="18">
        <v>369</v>
      </c>
      <c r="T20" s="18">
        <f t="shared" si="0"/>
        <v>10187</v>
      </c>
    </row>
    <row r="21" spans="1:20" ht="18.75" customHeight="1" x14ac:dyDescent="0.25">
      <c r="A21" s="136" t="s">
        <v>43</v>
      </c>
      <c r="B21" s="18">
        <v>130</v>
      </c>
      <c r="C21" s="18">
        <v>47</v>
      </c>
      <c r="D21" s="18">
        <v>1</v>
      </c>
      <c r="E21" s="18">
        <v>175</v>
      </c>
      <c r="F21" s="18">
        <v>1</v>
      </c>
      <c r="G21" s="18">
        <v>382</v>
      </c>
      <c r="H21" s="18">
        <v>470</v>
      </c>
      <c r="I21" s="18">
        <v>124</v>
      </c>
      <c r="J21" s="18">
        <v>235</v>
      </c>
      <c r="K21" s="18">
        <v>67</v>
      </c>
      <c r="L21" s="18">
        <v>4792</v>
      </c>
      <c r="M21" s="18">
        <v>26</v>
      </c>
      <c r="N21" s="18">
        <v>893</v>
      </c>
      <c r="O21" s="18">
        <v>3346</v>
      </c>
      <c r="P21" s="18">
        <v>9333</v>
      </c>
      <c r="Q21" s="18">
        <v>10</v>
      </c>
      <c r="R21" s="18">
        <v>0</v>
      </c>
      <c r="S21" s="18">
        <v>1156</v>
      </c>
      <c r="T21" s="18">
        <f t="shared" si="0"/>
        <v>21188</v>
      </c>
    </row>
    <row r="22" spans="1:20" ht="18.75" customHeight="1" x14ac:dyDescent="0.25">
      <c r="A22" s="136" t="s">
        <v>44</v>
      </c>
      <c r="B22" s="18">
        <v>26</v>
      </c>
      <c r="C22" s="18">
        <v>5</v>
      </c>
      <c r="D22" s="18">
        <v>0</v>
      </c>
      <c r="E22" s="18">
        <v>34</v>
      </c>
      <c r="F22" s="18">
        <v>3</v>
      </c>
      <c r="G22" s="18">
        <v>88</v>
      </c>
      <c r="H22" s="18">
        <v>141</v>
      </c>
      <c r="I22" s="18">
        <v>40</v>
      </c>
      <c r="J22" s="18">
        <v>64</v>
      </c>
      <c r="K22" s="18">
        <v>5</v>
      </c>
      <c r="L22" s="18">
        <v>809</v>
      </c>
      <c r="M22" s="18">
        <v>15</v>
      </c>
      <c r="N22" s="18">
        <v>126</v>
      </c>
      <c r="O22" s="18">
        <v>476</v>
      </c>
      <c r="P22" s="18">
        <v>2411</v>
      </c>
      <c r="Q22" s="18">
        <v>0</v>
      </c>
      <c r="R22" s="18">
        <v>0</v>
      </c>
      <c r="S22" s="18">
        <v>157</v>
      </c>
      <c r="T22" s="18">
        <f t="shared" si="0"/>
        <v>4400</v>
      </c>
    </row>
    <row r="23" spans="1:20" ht="18.75" customHeight="1" x14ac:dyDescent="0.25">
      <c r="A23" s="135" t="s">
        <v>45</v>
      </c>
      <c r="B23" s="18">
        <v>15</v>
      </c>
      <c r="C23" s="18">
        <v>26</v>
      </c>
      <c r="D23" s="18">
        <v>5</v>
      </c>
      <c r="E23" s="18">
        <v>48</v>
      </c>
      <c r="F23" s="18">
        <v>1</v>
      </c>
      <c r="G23" s="18">
        <v>213</v>
      </c>
      <c r="H23" s="18">
        <v>134</v>
      </c>
      <c r="I23" s="18">
        <v>37</v>
      </c>
      <c r="J23" s="18">
        <v>154</v>
      </c>
      <c r="K23" s="18">
        <v>29</v>
      </c>
      <c r="L23" s="18">
        <v>1200</v>
      </c>
      <c r="M23" s="18">
        <v>35</v>
      </c>
      <c r="N23" s="18">
        <v>213</v>
      </c>
      <c r="O23" s="18">
        <v>857</v>
      </c>
      <c r="P23" s="18">
        <v>2973</v>
      </c>
      <c r="Q23" s="18">
        <v>5</v>
      </c>
      <c r="R23" s="18">
        <v>0</v>
      </c>
      <c r="S23" s="18">
        <v>311</v>
      </c>
      <c r="T23" s="18">
        <f t="shared" si="0"/>
        <v>6256</v>
      </c>
    </row>
    <row r="24" spans="1:20" ht="18.75" customHeight="1" x14ac:dyDescent="0.25">
      <c r="A24" s="135" t="s">
        <v>46</v>
      </c>
      <c r="B24" s="18">
        <v>291</v>
      </c>
      <c r="C24" s="18">
        <v>2</v>
      </c>
      <c r="D24" s="18">
        <v>14</v>
      </c>
      <c r="E24" s="18">
        <v>1226</v>
      </c>
      <c r="F24" s="18">
        <v>17</v>
      </c>
      <c r="G24" s="18">
        <v>2276</v>
      </c>
      <c r="H24" s="18">
        <v>4095</v>
      </c>
      <c r="I24" s="18">
        <v>856</v>
      </c>
      <c r="J24" s="18">
        <v>2000</v>
      </c>
      <c r="K24" s="18">
        <v>1339</v>
      </c>
      <c r="L24" s="18">
        <v>71805</v>
      </c>
      <c r="M24" s="18">
        <v>1124</v>
      </c>
      <c r="N24" s="18">
        <v>10031</v>
      </c>
      <c r="O24" s="18">
        <v>39507</v>
      </c>
      <c r="P24" s="18">
        <v>130520</v>
      </c>
      <c r="Q24" s="18">
        <v>325</v>
      </c>
      <c r="R24" s="18">
        <v>1</v>
      </c>
      <c r="S24" s="18">
        <v>7955</v>
      </c>
      <c r="T24" s="18">
        <f t="shared" si="0"/>
        <v>273384</v>
      </c>
    </row>
    <row r="25" spans="1:20" ht="18.75" customHeight="1" x14ac:dyDescent="0.25">
      <c r="A25" s="318" t="s">
        <v>405</v>
      </c>
      <c r="B25" s="18">
        <v>4</v>
      </c>
      <c r="C25" s="18">
        <v>0</v>
      </c>
      <c r="D25" s="18">
        <v>0</v>
      </c>
      <c r="E25" s="18">
        <v>21</v>
      </c>
      <c r="F25" s="18">
        <v>0</v>
      </c>
      <c r="G25" s="18">
        <v>49</v>
      </c>
      <c r="H25" s="18">
        <v>53</v>
      </c>
      <c r="I25" s="18">
        <v>13</v>
      </c>
      <c r="J25" s="18">
        <v>25</v>
      </c>
      <c r="K25" s="18">
        <v>25</v>
      </c>
      <c r="L25" s="18">
        <v>1376</v>
      </c>
      <c r="M25" s="18">
        <v>0</v>
      </c>
      <c r="N25" s="18">
        <v>347</v>
      </c>
      <c r="O25" s="18">
        <v>586</v>
      </c>
      <c r="P25" s="18">
        <v>4079</v>
      </c>
      <c r="Q25" s="18">
        <v>2</v>
      </c>
      <c r="R25" s="18">
        <v>0</v>
      </c>
      <c r="S25" s="18">
        <v>4631</v>
      </c>
      <c r="T25" s="18">
        <f t="shared" si="0"/>
        <v>11211</v>
      </c>
    </row>
    <row r="26" spans="1:20" ht="19.5" customHeight="1" thickBot="1" x14ac:dyDescent="0.3">
      <c r="A26" s="79" t="s">
        <v>0</v>
      </c>
      <c r="B26" s="317">
        <f>SUM(B9:B25)</f>
        <v>1852</v>
      </c>
      <c r="C26" s="317">
        <f t="shared" ref="C26:T26" si="1">SUM(C9:C25)</f>
        <v>159</v>
      </c>
      <c r="D26" s="317">
        <f t="shared" si="1"/>
        <v>120</v>
      </c>
      <c r="E26" s="317">
        <f t="shared" si="1"/>
        <v>3010</v>
      </c>
      <c r="F26" s="317">
        <f t="shared" si="1"/>
        <v>47</v>
      </c>
      <c r="G26" s="317">
        <f t="shared" si="1"/>
        <v>6026</v>
      </c>
      <c r="H26" s="317">
        <f t="shared" si="1"/>
        <v>10256</v>
      </c>
      <c r="I26" s="317">
        <f t="shared" si="1"/>
        <v>2386</v>
      </c>
      <c r="J26" s="317">
        <f t="shared" si="1"/>
        <v>5267</v>
      </c>
      <c r="K26" s="317">
        <f t="shared" si="1"/>
        <v>2358</v>
      </c>
      <c r="L26" s="317">
        <f t="shared" si="1"/>
        <v>133970</v>
      </c>
      <c r="M26" s="317">
        <f t="shared" si="1"/>
        <v>2087</v>
      </c>
      <c r="N26" s="317">
        <f t="shared" si="1"/>
        <v>21735</v>
      </c>
      <c r="O26" s="317">
        <f t="shared" si="1"/>
        <v>86262</v>
      </c>
      <c r="P26" s="317">
        <f t="shared" si="1"/>
        <v>254914</v>
      </c>
      <c r="Q26" s="317">
        <f t="shared" si="1"/>
        <v>699</v>
      </c>
      <c r="R26" s="317">
        <f t="shared" si="1"/>
        <v>2</v>
      </c>
      <c r="S26" s="317">
        <f t="shared" si="1"/>
        <v>22956</v>
      </c>
      <c r="T26" s="317">
        <f>SUM(T9:T25)</f>
        <v>554106</v>
      </c>
    </row>
    <row r="27" spans="1:20" ht="14.25" customHeight="1" thickTop="1" x14ac:dyDescent="0.2">
      <c r="A27" s="46" t="s">
        <v>224</v>
      </c>
    </row>
    <row r="28" spans="1:20" x14ac:dyDescent="0.2">
      <c r="A28" s="142" t="s">
        <v>208</v>
      </c>
    </row>
    <row r="29" spans="1:20" x14ac:dyDescent="0.2">
      <c r="A29" s="141" t="s">
        <v>336</v>
      </c>
    </row>
    <row r="31" spans="1:20" ht="15.75" x14ac:dyDescent="0.25">
      <c r="A31" s="47"/>
    </row>
    <row r="32" spans="1:20" ht="15.75" x14ac:dyDescent="0.25">
      <c r="A32" s="47"/>
    </row>
  </sheetData>
  <mergeCells count="19">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 ref="K6:K8"/>
    <mergeCell ref="A4:T4"/>
    <mergeCell ref="S6:S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zoomScale="80" zoomScaleNormal="80" workbookViewId="0">
      <selection activeCell="A45" sqref="A45"/>
    </sheetView>
  </sheetViews>
  <sheetFormatPr baseColWidth="10" defaultRowHeight="12.75" x14ac:dyDescent="0.2"/>
  <cols>
    <col min="1" max="1" width="28.7109375" style="2" customWidth="1"/>
    <col min="2" max="2" width="13" style="2" customWidth="1"/>
    <col min="3" max="3" width="10.85546875" style="2" customWidth="1"/>
    <col min="4" max="4" width="12"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7109375" style="2" customWidth="1"/>
    <col min="11" max="11" width="14.5703125" style="2" customWidth="1"/>
    <col min="12" max="12" width="14.42578125" style="2" customWidth="1"/>
    <col min="13" max="13" width="14.5703125" style="2" customWidth="1"/>
    <col min="14" max="14" width="11" style="2" customWidth="1"/>
    <col min="15" max="15" width="10.85546875" style="2" customWidth="1"/>
    <col min="16" max="16" width="13.5703125" style="2" customWidth="1"/>
    <col min="17" max="17" width="12.28515625" style="2" customWidth="1"/>
    <col min="18" max="19" width="12.140625" style="2" customWidth="1"/>
    <col min="20" max="20" width="13.42578125" style="2" customWidth="1"/>
    <col min="21" max="16384" width="11.42578125" style="2"/>
  </cols>
  <sheetData>
    <row r="1" spans="1:20" x14ac:dyDescent="0.2">
      <c r="A1" s="3" t="s">
        <v>407</v>
      </c>
    </row>
    <row r="2" spans="1:20" ht="18" customHeight="1" x14ac:dyDescent="0.25">
      <c r="A2" s="418" t="s">
        <v>58</v>
      </c>
      <c r="B2" s="341"/>
      <c r="C2" s="341"/>
      <c r="D2" s="341"/>
      <c r="E2" s="341"/>
      <c r="F2" s="341"/>
      <c r="G2" s="341"/>
      <c r="H2" s="341"/>
      <c r="I2" s="341"/>
      <c r="J2" s="341"/>
      <c r="K2" s="341"/>
      <c r="L2" s="341"/>
      <c r="M2" s="341"/>
      <c r="N2" s="341"/>
      <c r="O2" s="341"/>
      <c r="P2" s="341"/>
      <c r="Q2" s="341"/>
      <c r="R2" s="341"/>
      <c r="S2" s="341"/>
      <c r="T2" s="341"/>
    </row>
    <row r="3" spans="1:20" ht="12.75" customHeight="1" x14ac:dyDescent="0.25">
      <c r="A3" s="11"/>
      <c r="B3" s="12"/>
      <c r="C3" s="12"/>
      <c r="D3" s="12"/>
      <c r="E3" s="12"/>
      <c r="F3" s="12"/>
      <c r="G3" s="12"/>
      <c r="H3" s="12"/>
      <c r="I3" s="12"/>
      <c r="J3" s="12"/>
      <c r="K3" s="12"/>
    </row>
    <row r="4" spans="1:20" ht="15.75" customHeight="1" x14ac:dyDescent="0.25">
      <c r="A4" s="418" t="s">
        <v>277</v>
      </c>
      <c r="B4" s="418"/>
      <c r="C4" s="418"/>
      <c r="D4" s="418"/>
      <c r="E4" s="418"/>
      <c r="F4" s="418"/>
      <c r="G4" s="418"/>
      <c r="H4" s="418"/>
      <c r="I4" s="418"/>
      <c r="J4" s="418"/>
      <c r="K4" s="418"/>
      <c r="L4" s="341"/>
      <c r="M4" s="341"/>
      <c r="N4" s="341"/>
      <c r="O4" s="341"/>
      <c r="P4" s="341"/>
      <c r="Q4" s="341"/>
      <c r="R4" s="341"/>
      <c r="S4" s="341"/>
      <c r="T4" s="341"/>
    </row>
    <row r="5" spans="1:20" ht="15.75" customHeight="1" x14ac:dyDescent="0.2">
      <c r="A5" s="423" t="s">
        <v>348</v>
      </c>
      <c r="B5" s="424"/>
      <c r="C5" s="424"/>
      <c r="D5" s="424"/>
      <c r="E5" s="424"/>
      <c r="F5" s="424"/>
      <c r="G5" s="424"/>
      <c r="H5" s="424"/>
      <c r="I5" s="424"/>
      <c r="J5" s="424"/>
      <c r="K5" s="424"/>
      <c r="L5" s="424"/>
      <c r="M5" s="424"/>
      <c r="N5" s="424"/>
      <c r="O5" s="424"/>
      <c r="P5" s="424"/>
      <c r="Q5" s="424"/>
      <c r="R5" s="424"/>
      <c r="S5" s="424"/>
      <c r="T5" s="424"/>
    </row>
    <row r="6" spans="1:20" ht="13.5" customHeight="1" thickBot="1" x14ac:dyDescent="0.25"/>
    <row r="7" spans="1:20" ht="15" customHeight="1" thickTop="1" x14ac:dyDescent="0.2">
      <c r="A7" s="547"/>
      <c r="B7" s="548" t="s">
        <v>81</v>
      </c>
      <c r="C7" s="549"/>
      <c r="D7" s="550" t="s">
        <v>83</v>
      </c>
      <c r="E7" s="548" t="s">
        <v>84</v>
      </c>
      <c r="F7" s="548" t="s">
        <v>90</v>
      </c>
      <c r="G7" s="548" t="s">
        <v>26</v>
      </c>
      <c r="H7" s="548" t="s">
        <v>119</v>
      </c>
      <c r="I7" s="548" t="s">
        <v>85</v>
      </c>
      <c r="J7" s="548" t="s">
        <v>121</v>
      </c>
      <c r="K7" s="548" t="s">
        <v>86</v>
      </c>
      <c r="L7" s="548" t="s">
        <v>117</v>
      </c>
      <c r="M7" s="548" t="s">
        <v>120</v>
      </c>
      <c r="N7" s="549"/>
      <c r="O7" s="548" t="s">
        <v>88</v>
      </c>
      <c r="P7" s="548" t="s">
        <v>111</v>
      </c>
      <c r="Q7" s="548" t="s">
        <v>89</v>
      </c>
      <c r="R7" s="548" t="s">
        <v>118</v>
      </c>
      <c r="S7" s="551" t="s">
        <v>402</v>
      </c>
      <c r="T7" s="552" t="s">
        <v>276</v>
      </c>
    </row>
    <row r="8" spans="1:20" ht="15" customHeight="1" x14ac:dyDescent="0.2">
      <c r="A8" s="553" t="s">
        <v>27</v>
      </c>
      <c r="B8" s="554"/>
      <c r="C8" s="555" t="s">
        <v>82</v>
      </c>
      <c r="D8" s="556"/>
      <c r="E8" s="554"/>
      <c r="F8" s="554"/>
      <c r="G8" s="556"/>
      <c r="H8" s="556"/>
      <c r="I8" s="556"/>
      <c r="J8" s="556"/>
      <c r="K8" s="556"/>
      <c r="L8" s="556"/>
      <c r="M8" s="556"/>
      <c r="N8" s="557" t="s">
        <v>87</v>
      </c>
      <c r="O8" s="556"/>
      <c r="P8" s="556"/>
      <c r="Q8" s="556"/>
      <c r="R8" s="558"/>
      <c r="S8" s="559"/>
      <c r="T8" s="560"/>
    </row>
    <row r="9" spans="1:20" ht="24" customHeight="1" x14ac:dyDescent="0.2">
      <c r="A9" s="561"/>
      <c r="B9" s="562"/>
      <c r="C9" s="563"/>
      <c r="D9" s="564"/>
      <c r="E9" s="562"/>
      <c r="F9" s="562"/>
      <c r="G9" s="564"/>
      <c r="H9" s="564"/>
      <c r="I9" s="564"/>
      <c r="J9" s="564"/>
      <c r="K9" s="564"/>
      <c r="L9" s="564"/>
      <c r="M9" s="564"/>
      <c r="N9" s="565"/>
      <c r="O9" s="564"/>
      <c r="P9" s="564"/>
      <c r="Q9" s="564"/>
      <c r="R9" s="566"/>
      <c r="S9" s="567"/>
      <c r="T9" s="568"/>
    </row>
    <row r="10" spans="1:20" ht="18.75" customHeight="1" x14ac:dyDescent="0.25">
      <c r="A10" s="569" t="s">
        <v>32</v>
      </c>
      <c r="B10" s="27">
        <v>15</v>
      </c>
      <c r="C10" s="27">
        <v>4</v>
      </c>
      <c r="D10" s="27">
        <v>1</v>
      </c>
      <c r="E10" s="27">
        <v>30</v>
      </c>
      <c r="F10" s="27">
        <v>0</v>
      </c>
      <c r="G10" s="27">
        <v>97</v>
      </c>
      <c r="H10" s="27">
        <v>72</v>
      </c>
      <c r="I10" s="27">
        <v>28</v>
      </c>
      <c r="J10" s="27">
        <v>205</v>
      </c>
      <c r="K10" s="27">
        <v>19</v>
      </c>
      <c r="L10" s="27">
        <v>778</v>
      </c>
      <c r="M10" s="27">
        <v>8</v>
      </c>
      <c r="N10" s="27">
        <v>142</v>
      </c>
      <c r="O10" s="27">
        <v>327</v>
      </c>
      <c r="P10" s="27">
        <v>1630</v>
      </c>
      <c r="Q10" s="27">
        <v>10</v>
      </c>
      <c r="R10" s="27">
        <v>0</v>
      </c>
      <c r="S10" s="27">
        <v>100</v>
      </c>
      <c r="T10" s="27">
        <f>SUM(B10:S10)</f>
        <v>3466</v>
      </c>
    </row>
    <row r="11" spans="1:20" ht="18.75" customHeight="1" x14ac:dyDescent="0.25">
      <c r="A11" s="570" t="s">
        <v>33</v>
      </c>
      <c r="B11" s="27">
        <v>13</v>
      </c>
      <c r="C11" s="27">
        <v>2</v>
      </c>
      <c r="D11" s="27">
        <v>3</v>
      </c>
      <c r="E11" s="27">
        <v>42</v>
      </c>
      <c r="F11" s="27">
        <v>0</v>
      </c>
      <c r="G11" s="27">
        <v>103</v>
      </c>
      <c r="H11" s="27">
        <v>117</v>
      </c>
      <c r="I11" s="27">
        <v>43</v>
      </c>
      <c r="J11" s="27">
        <v>75</v>
      </c>
      <c r="K11" s="27">
        <v>61</v>
      </c>
      <c r="L11" s="27">
        <v>1247</v>
      </c>
      <c r="M11" s="27">
        <v>10</v>
      </c>
      <c r="N11" s="27">
        <v>149</v>
      </c>
      <c r="O11" s="27">
        <v>556</v>
      </c>
      <c r="P11" s="27">
        <v>2465</v>
      </c>
      <c r="Q11" s="27">
        <v>8</v>
      </c>
      <c r="R11" s="27">
        <v>0</v>
      </c>
      <c r="S11" s="27">
        <v>124</v>
      </c>
      <c r="T11" s="27">
        <f t="shared" ref="T11:T26" si="0">SUM(B11:S11)</f>
        <v>5018</v>
      </c>
    </row>
    <row r="12" spans="1:20" ht="18.75" customHeight="1" x14ac:dyDescent="0.25">
      <c r="A12" s="570" t="s">
        <v>34</v>
      </c>
      <c r="B12" s="27">
        <v>9</v>
      </c>
      <c r="C12" s="27">
        <v>2</v>
      </c>
      <c r="D12" s="27">
        <v>11</v>
      </c>
      <c r="E12" s="27">
        <v>92</v>
      </c>
      <c r="F12" s="27">
        <v>2</v>
      </c>
      <c r="G12" s="27">
        <v>210</v>
      </c>
      <c r="H12" s="27">
        <v>200</v>
      </c>
      <c r="I12" s="27">
        <v>55</v>
      </c>
      <c r="J12" s="27">
        <v>219</v>
      </c>
      <c r="K12" s="27">
        <v>41</v>
      </c>
      <c r="L12" s="27">
        <v>2110</v>
      </c>
      <c r="M12" s="27">
        <v>12</v>
      </c>
      <c r="N12" s="27">
        <v>313</v>
      </c>
      <c r="O12" s="27">
        <v>973</v>
      </c>
      <c r="P12" s="27">
        <v>3917</v>
      </c>
      <c r="Q12" s="27">
        <v>53</v>
      </c>
      <c r="R12" s="27">
        <v>1</v>
      </c>
      <c r="S12" s="27">
        <v>319</v>
      </c>
      <c r="T12" s="27">
        <f t="shared" si="0"/>
        <v>8539</v>
      </c>
    </row>
    <row r="13" spans="1:20" ht="18.75" customHeight="1" x14ac:dyDescent="0.25">
      <c r="A13" s="570" t="s">
        <v>35</v>
      </c>
      <c r="B13" s="27">
        <v>25</v>
      </c>
      <c r="C13" s="27">
        <v>7</v>
      </c>
      <c r="D13" s="27">
        <v>23</v>
      </c>
      <c r="E13" s="27">
        <v>40</v>
      </c>
      <c r="F13" s="27">
        <v>2</v>
      </c>
      <c r="G13" s="27">
        <v>85</v>
      </c>
      <c r="H13" s="27">
        <v>110</v>
      </c>
      <c r="I13" s="27">
        <v>34</v>
      </c>
      <c r="J13" s="27">
        <v>79</v>
      </c>
      <c r="K13" s="27">
        <v>15</v>
      </c>
      <c r="L13" s="27">
        <v>862</v>
      </c>
      <c r="M13" s="27">
        <v>5</v>
      </c>
      <c r="N13" s="27">
        <v>92</v>
      </c>
      <c r="O13" s="27">
        <v>328</v>
      </c>
      <c r="P13" s="27">
        <v>2070</v>
      </c>
      <c r="Q13" s="27">
        <v>8</v>
      </c>
      <c r="R13" s="27">
        <v>0</v>
      </c>
      <c r="S13" s="27">
        <v>159</v>
      </c>
      <c r="T13" s="27">
        <f t="shared" si="0"/>
        <v>3944</v>
      </c>
    </row>
    <row r="14" spans="1:20" ht="18.75" customHeight="1" x14ac:dyDescent="0.25">
      <c r="A14" s="570" t="s">
        <v>36</v>
      </c>
      <c r="B14" s="27">
        <v>76</v>
      </c>
      <c r="C14" s="27">
        <v>1</v>
      </c>
      <c r="D14" s="27">
        <v>24</v>
      </c>
      <c r="E14" s="27">
        <v>64</v>
      </c>
      <c r="F14" s="27">
        <v>1</v>
      </c>
      <c r="G14" s="27">
        <v>170</v>
      </c>
      <c r="H14" s="27">
        <v>231</v>
      </c>
      <c r="I14" s="27">
        <v>53</v>
      </c>
      <c r="J14" s="27">
        <v>138</v>
      </c>
      <c r="K14" s="27">
        <v>29</v>
      </c>
      <c r="L14" s="27">
        <v>2680</v>
      </c>
      <c r="M14" s="27">
        <v>64</v>
      </c>
      <c r="N14" s="27">
        <v>330</v>
      </c>
      <c r="O14" s="27">
        <v>1148</v>
      </c>
      <c r="P14" s="27">
        <v>4923</v>
      </c>
      <c r="Q14" s="27">
        <v>18</v>
      </c>
      <c r="R14" s="27">
        <v>0</v>
      </c>
      <c r="S14" s="27">
        <v>472</v>
      </c>
      <c r="T14" s="27">
        <f t="shared" si="0"/>
        <v>10422</v>
      </c>
    </row>
    <row r="15" spans="1:20" ht="18.75" customHeight="1" x14ac:dyDescent="0.25">
      <c r="A15" s="570" t="s">
        <v>37</v>
      </c>
      <c r="B15" s="27">
        <v>172</v>
      </c>
      <c r="C15" s="27">
        <v>13</v>
      </c>
      <c r="D15" s="27">
        <v>19</v>
      </c>
      <c r="E15" s="27">
        <v>255</v>
      </c>
      <c r="F15" s="27">
        <v>2</v>
      </c>
      <c r="G15" s="27">
        <v>650</v>
      </c>
      <c r="H15" s="27">
        <v>692</v>
      </c>
      <c r="I15" s="27">
        <v>125</v>
      </c>
      <c r="J15" s="27">
        <v>465</v>
      </c>
      <c r="K15" s="27">
        <v>110</v>
      </c>
      <c r="L15" s="27">
        <v>7785</v>
      </c>
      <c r="M15" s="27">
        <v>147</v>
      </c>
      <c r="N15" s="27">
        <v>1177</v>
      </c>
      <c r="O15" s="27">
        <v>3186</v>
      </c>
      <c r="P15" s="27">
        <v>11374</v>
      </c>
      <c r="Q15" s="27">
        <v>141</v>
      </c>
      <c r="R15" s="27">
        <v>0</v>
      </c>
      <c r="S15" s="27">
        <v>810</v>
      </c>
      <c r="T15" s="27">
        <f t="shared" si="0"/>
        <v>27123</v>
      </c>
    </row>
    <row r="16" spans="1:20" ht="18.75" customHeight="1" x14ac:dyDescent="0.25">
      <c r="A16" s="570" t="s">
        <v>116</v>
      </c>
      <c r="B16" s="27">
        <v>175</v>
      </c>
      <c r="C16" s="27">
        <v>1</v>
      </c>
      <c r="D16" s="27">
        <v>4</v>
      </c>
      <c r="E16" s="27">
        <v>124</v>
      </c>
      <c r="F16" s="27">
        <v>1</v>
      </c>
      <c r="G16" s="27">
        <v>220</v>
      </c>
      <c r="H16" s="27">
        <v>296</v>
      </c>
      <c r="I16" s="27">
        <v>62</v>
      </c>
      <c r="J16" s="27">
        <v>161</v>
      </c>
      <c r="K16" s="27">
        <v>41</v>
      </c>
      <c r="L16" s="27">
        <v>2594</v>
      </c>
      <c r="M16" s="27">
        <v>53</v>
      </c>
      <c r="N16" s="27">
        <v>356</v>
      </c>
      <c r="O16" s="27">
        <v>1214</v>
      </c>
      <c r="P16" s="27">
        <v>4618</v>
      </c>
      <c r="Q16" s="27">
        <v>12</v>
      </c>
      <c r="R16" s="27">
        <v>0</v>
      </c>
      <c r="S16" s="27">
        <v>411</v>
      </c>
      <c r="T16" s="27">
        <f t="shared" si="0"/>
        <v>10343</v>
      </c>
    </row>
    <row r="17" spans="1:20" ht="18.75" customHeight="1" x14ac:dyDescent="0.25">
      <c r="A17" s="570" t="s">
        <v>39</v>
      </c>
      <c r="B17" s="27">
        <v>197</v>
      </c>
      <c r="C17" s="27">
        <v>5</v>
      </c>
      <c r="D17" s="27">
        <v>3</v>
      </c>
      <c r="E17" s="27">
        <v>115</v>
      </c>
      <c r="F17" s="27">
        <v>2</v>
      </c>
      <c r="G17" s="27">
        <v>302</v>
      </c>
      <c r="H17" s="27">
        <v>351</v>
      </c>
      <c r="I17" s="27">
        <v>70</v>
      </c>
      <c r="J17" s="27">
        <v>218</v>
      </c>
      <c r="K17" s="27">
        <v>35</v>
      </c>
      <c r="L17" s="27">
        <v>2999</v>
      </c>
      <c r="M17" s="27">
        <v>18</v>
      </c>
      <c r="N17" s="27">
        <v>460</v>
      </c>
      <c r="O17" s="27">
        <v>1493</v>
      </c>
      <c r="P17" s="27">
        <v>5111</v>
      </c>
      <c r="Q17" s="27">
        <v>14</v>
      </c>
      <c r="R17" s="27">
        <v>0</v>
      </c>
      <c r="S17" s="27">
        <v>660</v>
      </c>
      <c r="T17" s="27">
        <f t="shared" si="0"/>
        <v>12053</v>
      </c>
    </row>
    <row r="18" spans="1:20" ht="18.75" customHeight="1" x14ac:dyDescent="0.25">
      <c r="A18" s="570" t="s">
        <v>400</v>
      </c>
      <c r="B18" s="27">
        <v>73</v>
      </c>
      <c r="C18" s="27">
        <v>1</v>
      </c>
      <c r="D18" s="27">
        <v>0</v>
      </c>
      <c r="E18" s="27">
        <v>28</v>
      </c>
      <c r="F18" s="27">
        <v>2</v>
      </c>
      <c r="G18" s="27">
        <v>81</v>
      </c>
      <c r="H18" s="27">
        <v>133</v>
      </c>
      <c r="I18" s="27">
        <v>29</v>
      </c>
      <c r="J18" s="27">
        <v>102</v>
      </c>
      <c r="K18" s="27">
        <v>29</v>
      </c>
      <c r="L18" s="27">
        <v>1196</v>
      </c>
      <c r="M18" s="27">
        <v>7</v>
      </c>
      <c r="N18" s="27">
        <v>215</v>
      </c>
      <c r="O18" s="27">
        <v>728</v>
      </c>
      <c r="P18" s="27">
        <v>2087</v>
      </c>
      <c r="Q18" s="27">
        <v>3</v>
      </c>
      <c r="R18" s="27">
        <v>0</v>
      </c>
      <c r="S18" s="27">
        <v>242</v>
      </c>
      <c r="T18" s="27">
        <f t="shared" si="0"/>
        <v>4956</v>
      </c>
    </row>
    <row r="19" spans="1:20" ht="18.75" customHeight="1" x14ac:dyDescent="0.25">
      <c r="A19" s="570" t="s">
        <v>40</v>
      </c>
      <c r="B19" s="27">
        <v>87</v>
      </c>
      <c r="C19" s="27">
        <v>34</v>
      </c>
      <c r="D19" s="27">
        <v>2</v>
      </c>
      <c r="E19" s="27">
        <v>172</v>
      </c>
      <c r="F19" s="27">
        <v>6</v>
      </c>
      <c r="G19" s="27">
        <v>499</v>
      </c>
      <c r="H19" s="27">
        <v>510</v>
      </c>
      <c r="I19" s="27">
        <v>111</v>
      </c>
      <c r="J19" s="27">
        <v>343</v>
      </c>
      <c r="K19" s="27">
        <v>76</v>
      </c>
      <c r="L19" s="27">
        <v>6295</v>
      </c>
      <c r="M19" s="27">
        <v>50</v>
      </c>
      <c r="N19" s="27">
        <v>868</v>
      </c>
      <c r="O19" s="27">
        <v>3044</v>
      </c>
      <c r="P19" s="27">
        <v>9018</v>
      </c>
      <c r="Q19" s="27">
        <v>42</v>
      </c>
      <c r="R19" s="27">
        <v>0</v>
      </c>
      <c r="S19" s="27">
        <v>2022</v>
      </c>
      <c r="T19" s="27">
        <f t="shared" si="0"/>
        <v>23179</v>
      </c>
    </row>
    <row r="20" spans="1:20" ht="18.75" customHeight="1" x14ac:dyDescent="0.25">
      <c r="A20" s="570" t="s">
        <v>41</v>
      </c>
      <c r="B20" s="27">
        <v>133</v>
      </c>
      <c r="C20" s="27">
        <v>0</v>
      </c>
      <c r="D20" s="27">
        <v>0</v>
      </c>
      <c r="E20" s="27">
        <v>102</v>
      </c>
      <c r="F20" s="27">
        <v>5</v>
      </c>
      <c r="G20" s="27">
        <v>246</v>
      </c>
      <c r="H20" s="27">
        <v>305</v>
      </c>
      <c r="I20" s="27">
        <v>68</v>
      </c>
      <c r="J20" s="27">
        <v>228</v>
      </c>
      <c r="K20" s="27">
        <v>54</v>
      </c>
      <c r="L20" s="27">
        <v>3622</v>
      </c>
      <c r="M20" s="27">
        <v>19</v>
      </c>
      <c r="N20" s="27">
        <v>551</v>
      </c>
      <c r="O20" s="27">
        <v>1696</v>
      </c>
      <c r="P20" s="27">
        <v>5656</v>
      </c>
      <c r="Q20" s="27">
        <v>4</v>
      </c>
      <c r="R20" s="27">
        <v>0</v>
      </c>
      <c r="S20" s="27">
        <v>476</v>
      </c>
      <c r="T20" s="27">
        <f t="shared" si="0"/>
        <v>13165</v>
      </c>
    </row>
    <row r="21" spans="1:20" ht="18.75" customHeight="1" x14ac:dyDescent="0.25">
      <c r="A21" s="570" t="s">
        <v>42</v>
      </c>
      <c r="B21" s="27">
        <v>77</v>
      </c>
      <c r="C21" s="27">
        <v>3</v>
      </c>
      <c r="D21" s="27">
        <v>1</v>
      </c>
      <c r="E21" s="27">
        <v>50</v>
      </c>
      <c r="F21" s="27">
        <v>0</v>
      </c>
      <c r="G21" s="27">
        <v>154</v>
      </c>
      <c r="H21" s="27">
        <v>106</v>
      </c>
      <c r="I21" s="27">
        <v>34</v>
      </c>
      <c r="J21" s="27">
        <v>75</v>
      </c>
      <c r="K21" s="27">
        <v>17</v>
      </c>
      <c r="L21" s="27">
        <v>1362</v>
      </c>
      <c r="M21" s="27">
        <v>27</v>
      </c>
      <c r="N21" s="27">
        <v>200</v>
      </c>
      <c r="O21" s="27">
        <v>617</v>
      </c>
      <c r="P21" s="27">
        <v>2503</v>
      </c>
      <c r="Q21" s="27">
        <v>1</v>
      </c>
      <c r="R21" s="27">
        <v>0</v>
      </c>
      <c r="S21" s="27">
        <v>266</v>
      </c>
      <c r="T21" s="27">
        <f t="shared" si="0"/>
        <v>5493</v>
      </c>
    </row>
    <row r="22" spans="1:20" ht="18.75" customHeight="1" x14ac:dyDescent="0.25">
      <c r="A22" s="571" t="s">
        <v>43</v>
      </c>
      <c r="B22" s="27">
        <v>106</v>
      </c>
      <c r="C22" s="27">
        <v>38</v>
      </c>
      <c r="D22" s="27">
        <v>1</v>
      </c>
      <c r="E22" s="27">
        <v>139</v>
      </c>
      <c r="F22" s="27">
        <v>0</v>
      </c>
      <c r="G22" s="27">
        <v>356</v>
      </c>
      <c r="H22" s="27">
        <v>266</v>
      </c>
      <c r="I22" s="27">
        <v>53</v>
      </c>
      <c r="J22" s="27">
        <v>190</v>
      </c>
      <c r="K22" s="27">
        <v>34</v>
      </c>
      <c r="L22" s="27">
        <v>2951</v>
      </c>
      <c r="M22" s="27">
        <v>16</v>
      </c>
      <c r="N22" s="27">
        <v>424</v>
      </c>
      <c r="O22" s="27">
        <v>1257</v>
      </c>
      <c r="P22" s="27">
        <v>4890</v>
      </c>
      <c r="Q22" s="27">
        <v>9</v>
      </c>
      <c r="R22" s="27">
        <v>0</v>
      </c>
      <c r="S22" s="27">
        <v>769</v>
      </c>
      <c r="T22" s="27">
        <f t="shared" si="0"/>
        <v>11499</v>
      </c>
    </row>
    <row r="23" spans="1:20" ht="18.75" customHeight="1" x14ac:dyDescent="0.25">
      <c r="A23" s="571" t="s">
        <v>44</v>
      </c>
      <c r="B23" s="27">
        <v>23</v>
      </c>
      <c r="C23" s="27">
        <v>5</v>
      </c>
      <c r="D23" s="27">
        <v>0</v>
      </c>
      <c r="E23" s="27">
        <v>25</v>
      </c>
      <c r="F23" s="27">
        <v>3</v>
      </c>
      <c r="G23" s="27">
        <v>81</v>
      </c>
      <c r="H23" s="27">
        <v>73</v>
      </c>
      <c r="I23" s="27">
        <v>19</v>
      </c>
      <c r="J23" s="27">
        <v>50</v>
      </c>
      <c r="K23" s="27">
        <v>3</v>
      </c>
      <c r="L23" s="27">
        <v>514</v>
      </c>
      <c r="M23" s="27">
        <v>11</v>
      </c>
      <c r="N23" s="27">
        <v>57</v>
      </c>
      <c r="O23" s="27">
        <v>165</v>
      </c>
      <c r="P23" s="27">
        <v>1245</v>
      </c>
      <c r="Q23" s="27">
        <v>0</v>
      </c>
      <c r="R23" s="27">
        <v>0</v>
      </c>
      <c r="S23" s="27">
        <v>106</v>
      </c>
      <c r="T23" s="27">
        <f t="shared" si="0"/>
        <v>2380</v>
      </c>
    </row>
    <row r="24" spans="1:20" ht="18.75" customHeight="1" x14ac:dyDescent="0.25">
      <c r="A24" s="570" t="s">
        <v>45</v>
      </c>
      <c r="B24" s="27">
        <v>9</v>
      </c>
      <c r="C24" s="27">
        <v>25</v>
      </c>
      <c r="D24" s="27">
        <v>5</v>
      </c>
      <c r="E24" s="27">
        <v>32</v>
      </c>
      <c r="F24" s="27">
        <v>1</v>
      </c>
      <c r="G24" s="27">
        <v>199</v>
      </c>
      <c r="H24" s="27">
        <v>84</v>
      </c>
      <c r="I24" s="27">
        <v>21</v>
      </c>
      <c r="J24" s="27">
        <v>138</v>
      </c>
      <c r="K24" s="27">
        <v>15</v>
      </c>
      <c r="L24" s="27">
        <v>728</v>
      </c>
      <c r="M24" s="27">
        <v>17</v>
      </c>
      <c r="N24" s="27">
        <v>104</v>
      </c>
      <c r="O24" s="27">
        <v>301</v>
      </c>
      <c r="P24" s="27">
        <v>1601</v>
      </c>
      <c r="Q24" s="27">
        <v>4</v>
      </c>
      <c r="R24" s="27">
        <v>0</v>
      </c>
      <c r="S24" s="27">
        <v>202</v>
      </c>
      <c r="T24" s="27">
        <f t="shared" si="0"/>
        <v>3486</v>
      </c>
    </row>
    <row r="25" spans="1:20" ht="18.75" customHeight="1" x14ac:dyDescent="0.25">
      <c r="A25" s="570" t="s">
        <v>46</v>
      </c>
      <c r="B25" s="27">
        <v>210</v>
      </c>
      <c r="C25" s="27">
        <v>2</v>
      </c>
      <c r="D25" s="27">
        <v>14</v>
      </c>
      <c r="E25" s="27">
        <v>943</v>
      </c>
      <c r="F25" s="27">
        <v>15</v>
      </c>
      <c r="G25" s="27">
        <v>2139</v>
      </c>
      <c r="H25" s="27">
        <v>2500</v>
      </c>
      <c r="I25" s="27">
        <v>491</v>
      </c>
      <c r="J25" s="27">
        <v>1594</v>
      </c>
      <c r="K25" s="27">
        <v>793</v>
      </c>
      <c r="L25" s="27">
        <v>45360</v>
      </c>
      <c r="M25" s="27">
        <v>634</v>
      </c>
      <c r="N25" s="27">
        <v>4872</v>
      </c>
      <c r="O25" s="27">
        <v>14627</v>
      </c>
      <c r="P25" s="27">
        <v>71583</v>
      </c>
      <c r="Q25" s="27">
        <v>271</v>
      </c>
      <c r="R25" s="27">
        <v>0</v>
      </c>
      <c r="S25" s="27">
        <v>4714</v>
      </c>
      <c r="T25" s="27">
        <f t="shared" si="0"/>
        <v>150762</v>
      </c>
    </row>
    <row r="26" spans="1:20" ht="18.75" customHeight="1" x14ac:dyDescent="0.25">
      <c r="A26" s="572" t="s">
        <v>402</v>
      </c>
      <c r="B26" s="27">
        <v>3</v>
      </c>
      <c r="C26" s="27">
        <v>0</v>
      </c>
      <c r="D26" s="27">
        <v>0</v>
      </c>
      <c r="E26" s="27">
        <v>15</v>
      </c>
      <c r="F26" s="27">
        <v>0</v>
      </c>
      <c r="G26" s="27">
        <v>47</v>
      </c>
      <c r="H26" s="27">
        <v>37</v>
      </c>
      <c r="I26" s="27">
        <v>10</v>
      </c>
      <c r="J26" s="27">
        <v>23</v>
      </c>
      <c r="K26" s="27">
        <v>14</v>
      </c>
      <c r="L26" s="27">
        <v>848</v>
      </c>
      <c r="M26" s="27">
        <v>0</v>
      </c>
      <c r="N26" s="27">
        <v>141</v>
      </c>
      <c r="O26" s="27">
        <v>224</v>
      </c>
      <c r="P26" s="27">
        <v>2493</v>
      </c>
      <c r="Q26" s="27">
        <v>2</v>
      </c>
      <c r="R26" s="27">
        <v>0</v>
      </c>
      <c r="S26" s="27">
        <v>3314</v>
      </c>
      <c r="T26" s="27">
        <f t="shared" si="0"/>
        <v>7171</v>
      </c>
    </row>
    <row r="27" spans="1:20" ht="19.5" customHeight="1" thickBot="1" x14ac:dyDescent="0.3">
      <c r="A27" s="97" t="s">
        <v>0</v>
      </c>
      <c r="B27" s="326">
        <f>SUM(B10:B26)</f>
        <v>1403</v>
      </c>
      <c r="C27" s="326">
        <f t="shared" ref="C27:T27" si="1">SUM(C10:C26)</f>
        <v>143</v>
      </c>
      <c r="D27" s="326">
        <f t="shared" si="1"/>
        <v>111</v>
      </c>
      <c r="E27" s="326">
        <f t="shared" si="1"/>
        <v>2268</v>
      </c>
      <c r="F27" s="326">
        <f t="shared" si="1"/>
        <v>42</v>
      </c>
      <c r="G27" s="326">
        <f t="shared" si="1"/>
        <v>5639</v>
      </c>
      <c r="H27" s="326">
        <f t="shared" si="1"/>
        <v>6083</v>
      </c>
      <c r="I27" s="326">
        <f t="shared" si="1"/>
        <v>1306</v>
      </c>
      <c r="J27" s="326">
        <f t="shared" si="1"/>
        <v>4303</v>
      </c>
      <c r="K27" s="326">
        <f t="shared" si="1"/>
        <v>1386</v>
      </c>
      <c r="L27" s="326">
        <f t="shared" si="1"/>
        <v>83931</v>
      </c>
      <c r="M27" s="326">
        <f t="shared" si="1"/>
        <v>1098</v>
      </c>
      <c r="N27" s="326">
        <f t="shared" si="1"/>
        <v>10451</v>
      </c>
      <c r="O27" s="326">
        <f t="shared" si="1"/>
        <v>31884</v>
      </c>
      <c r="P27" s="326">
        <f t="shared" si="1"/>
        <v>137184</v>
      </c>
      <c r="Q27" s="326">
        <f>SUM(Q10:Q26)</f>
        <v>600</v>
      </c>
      <c r="R27" s="326">
        <f t="shared" si="1"/>
        <v>1</v>
      </c>
      <c r="S27" s="326">
        <f t="shared" si="1"/>
        <v>15166</v>
      </c>
      <c r="T27" s="326">
        <f t="shared" si="1"/>
        <v>302999</v>
      </c>
    </row>
    <row r="28" spans="1:20" ht="14.25" customHeight="1" thickTop="1" x14ac:dyDescent="0.2">
      <c r="A28" s="46" t="s">
        <v>224</v>
      </c>
    </row>
    <row r="29" spans="1:20" x14ac:dyDescent="0.2">
      <c r="A29" s="142" t="s">
        <v>208</v>
      </c>
    </row>
    <row r="30" spans="1:20" x14ac:dyDescent="0.2">
      <c r="A30" s="15"/>
    </row>
  </sheetData>
  <mergeCells count="20">
    <mergeCell ref="F7:F9"/>
    <mergeCell ref="G7:G9"/>
    <mergeCell ref="A5:T5"/>
    <mergeCell ref="T7:T9"/>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zoomScale="80" zoomScaleNormal="80" workbookViewId="0">
      <selection activeCell="B10" sqref="B10:T27"/>
    </sheetView>
  </sheetViews>
  <sheetFormatPr baseColWidth="10" defaultRowHeight="12.75" x14ac:dyDescent="0.2"/>
  <cols>
    <col min="1" max="1" width="30.28515625" style="2" customWidth="1"/>
    <col min="2" max="2" width="13.42578125" style="2" customWidth="1"/>
    <col min="3" max="3" width="11.42578125" style="2" customWidth="1"/>
    <col min="4" max="4" width="12" style="2" customWidth="1"/>
    <col min="5" max="5" width="16.5703125" style="2" customWidth="1"/>
    <col min="6" max="6" width="13" style="2" customWidth="1"/>
    <col min="7" max="7" width="14.28515625" style="2" customWidth="1"/>
    <col min="8" max="8" width="12.42578125" style="2" customWidth="1"/>
    <col min="9" max="9" width="14" style="2" customWidth="1"/>
    <col min="10" max="10" width="15.5703125" style="2" customWidth="1"/>
    <col min="11" max="11" width="14.5703125" style="2" customWidth="1"/>
    <col min="12" max="12" width="14.42578125" style="2" customWidth="1"/>
    <col min="13" max="13" width="14.7109375" style="2" customWidth="1"/>
    <col min="14" max="14" width="11.28515625" style="2" customWidth="1"/>
    <col min="15" max="15" width="12.85546875" style="2" customWidth="1"/>
    <col min="16" max="16" width="13.5703125" style="2" customWidth="1"/>
    <col min="17" max="17" width="12.28515625" style="2" customWidth="1"/>
    <col min="18" max="19" width="12" style="2" customWidth="1"/>
    <col min="20" max="20" width="13.140625" style="2" customWidth="1"/>
    <col min="21" max="16384" width="11.42578125" style="2"/>
  </cols>
  <sheetData>
    <row r="1" spans="1:20" x14ac:dyDescent="0.2">
      <c r="A1" s="3" t="s">
        <v>407</v>
      </c>
    </row>
    <row r="2" spans="1:20" ht="18" customHeight="1" x14ac:dyDescent="0.25">
      <c r="A2" s="418" t="s">
        <v>59</v>
      </c>
      <c r="B2" s="409"/>
      <c r="C2" s="409"/>
      <c r="D2" s="409"/>
      <c r="E2" s="409"/>
      <c r="F2" s="409"/>
      <c r="G2" s="409"/>
      <c r="H2" s="409"/>
      <c r="I2" s="409"/>
      <c r="J2" s="409"/>
      <c r="K2" s="409"/>
      <c r="L2" s="341"/>
      <c r="M2" s="341"/>
      <c r="N2" s="341"/>
      <c r="O2" s="341"/>
      <c r="P2" s="341"/>
      <c r="Q2" s="341"/>
      <c r="R2" s="341"/>
      <c r="S2" s="341"/>
      <c r="T2" s="341"/>
    </row>
    <row r="3" spans="1:20" ht="12.75" customHeight="1" x14ac:dyDescent="0.25">
      <c r="A3" s="11"/>
      <c r="B3" s="12"/>
      <c r="C3" s="12"/>
      <c r="D3" s="12"/>
      <c r="E3" s="12"/>
      <c r="F3" s="12"/>
      <c r="G3" s="12"/>
      <c r="H3" s="12"/>
      <c r="I3" s="12"/>
      <c r="J3" s="12"/>
      <c r="K3" s="12"/>
    </row>
    <row r="4" spans="1:20" ht="15.75" customHeight="1" x14ac:dyDescent="0.25">
      <c r="A4" s="418" t="s">
        <v>337</v>
      </c>
      <c r="B4" s="418"/>
      <c r="C4" s="418"/>
      <c r="D4" s="418"/>
      <c r="E4" s="418"/>
      <c r="F4" s="418"/>
      <c r="G4" s="418"/>
      <c r="H4" s="418"/>
      <c r="I4" s="418"/>
      <c r="J4" s="418"/>
      <c r="K4" s="418"/>
      <c r="L4" s="341"/>
      <c r="M4" s="341"/>
      <c r="N4" s="341"/>
      <c r="O4" s="341"/>
      <c r="P4" s="341"/>
      <c r="Q4" s="341"/>
      <c r="R4" s="341"/>
      <c r="S4" s="341"/>
      <c r="T4" s="341"/>
    </row>
    <row r="5" spans="1:20" ht="15.75" customHeight="1" x14ac:dyDescent="0.2">
      <c r="A5" s="423" t="s">
        <v>349</v>
      </c>
      <c r="B5" s="424"/>
      <c r="C5" s="424"/>
      <c r="D5" s="424"/>
      <c r="E5" s="424"/>
      <c r="F5" s="424"/>
      <c r="G5" s="424"/>
      <c r="H5" s="424"/>
      <c r="I5" s="424"/>
      <c r="J5" s="424"/>
      <c r="K5" s="424"/>
      <c r="L5" s="424"/>
      <c r="M5" s="424"/>
      <c r="N5" s="424"/>
      <c r="O5" s="424"/>
      <c r="P5" s="424"/>
      <c r="Q5" s="424"/>
      <c r="R5" s="424"/>
      <c r="S5" s="424"/>
      <c r="T5" s="424"/>
    </row>
    <row r="6" spans="1:20" ht="13.5" customHeight="1" thickBot="1" x14ac:dyDescent="0.25"/>
    <row r="7" spans="1:20" ht="15" customHeight="1" thickTop="1" x14ac:dyDescent="0.2">
      <c r="A7" s="138"/>
      <c r="B7" s="412" t="s">
        <v>81</v>
      </c>
      <c r="C7" s="129"/>
      <c r="D7" s="419" t="s">
        <v>83</v>
      </c>
      <c r="E7" s="412" t="s">
        <v>84</v>
      </c>
      <c r="F7" s="412" t="s">
        <v>90</v>
      </c>
      <c r="G7" s="412" t="s">
        <v>26</v>
      </c>
      <c r="H7" s="412" t="s">
        <v>119</v>
      </c>
      <c r="I7" s="412" t="s">
        <v>85</v>
      </c>
      <c r="J7" s="412" t="s">
        <v>121</v>
      </c>
      <c r="K7" s="412" t="s">
        <v>86</v>
      </c>
      <c r="L7" s="412" t="s">
        <v>117</v>
      </c>
      <c r="M7" s="412" t="s">
        <v>120</v>
      </c>
      <c r="N7" s="129"/>
      <c r="O7" s="412" t="s">
        <v>88</v>
      </c>
      <c r="P7" s="412" t="s">
        <v>111</v>
      </c>
      <c r="Q7" s="412" t="s">
        <v>89</v>
      </c>
      <c r="R7" s="412" t="s">
        <v>118</v>
      </c>
      <c r="S7" s="425" t="s">
        <v>405</v>
      </c>
      <c r="T7" s="410" t="s">
        <v>278</v>
      </c>
    </row>
    <row r="8" spans="1:20" ht="15" customHeight="1" x14ac:dyDescent="0.2">
      <c r="A8" s="139" t="s">
        <v>27</v>
      </c>
      <c r="B8" s="415"/>
      <c r="C8" s="130" t="s">
        <v>82</v>
      </c>
      <c r="D8" s="413"/>
      <c r="E8" s="415"/>
      <c r="F8" s="415"/>
      <c r="G8" s="413"/>
      <c r="H8" s="413"/>
      <c r="I8" s="413"/>
      <c r="J8" s="413"/>
      <c r="K8" s="413"/>
      <c r="L8" s="413"/>
      <c r="M8" s="413"/>
      <c r="N8" s="131" t="s">
        <v>87</v>
      </c>
      <c r="O8" s="413"/>
      <c r="P8" s="413"/>
      <c r="Q8" s="413"/>
      <c r="R8" s="415"/>
      <c r="S8" s="426"/>
      <c r="T8" s="411"/>
    </row>
    <row r="9" spans="1:20" ht="24" customHeight="1" x14ac:dyDescent="0.2">
      <c r="A9" s="140"/>
      <c r="B9" s="416"/>
      <c r="C9" s="132"/>
      <c r="D9" s="414"/>
      <c r="E9" s="416"/>
      <c r="F9" s="416"/>
      <c r="G9" s="414"/>
      <c r="H9" s="414"/>
      <c r="I9" s="414"/>
      <c r="J9" s="414"/>
      <c r="K9" s="414"/>
      <c r="L9" s="414"/>
      <c r="M9" s="414"/>
      <c r="N9" s="133"/>
      <c r="O9" s="414"/>
      <c r="P9" s="414"/>
      <c r="Q9" s="414"/>
      <c r="R9" s="416"/>
      <c r="S9" s="427"/>
      <c r="T9" s="406"/>
    </row>
    <row r="10" spans="1:20" ht="18.75" customHeight="1" x14ac:dyDescent="0.25">
      <c r="A10" s="134" t="s">
        <v>32</v>
      </c>
      <c r="B10" s="18">
        <v>11</v>
      </c>
      <c r="C10" s="18">
        <v>0</v>
      </c>
      <c r="D10" s="18">
        <v>0</v>
      </c>
      <c r="E10" s="18">
        <v>10</v>
      </c>
      <c r="F10" s="18">
        <v>0</v>
      </c>
      <c r="G10" s="18">
        <v>1</v>
      </c>
      <c r="H10" s="18">
        <v>63</v>
      </c>
      <c r="I10" s="18">
        <v>22</v>
      </c>
      <c r="J10" s="18">
        <v>26</v>
      </c>
      <c r="K10" s="18">
        <v>6</v>
      </c>
      <c r="L10" s="18">
        <v>433</v>
      </c>
      <c r="M10" s="18">
        <v>5</v>
      </c>
      <c r="N10" s="18">
        <v>140</v>
      </c>
      <c r="O10" s="18">
        <v>575</v>
      </c>
      <c r="P10" s="18">
        <v>1493</v>
      </c>
      <c r="Q10" s="18">
        <v>1</v>
      </c>
      <c r="R10" s="18">
        <v>0</v>
      </c>
      <c r="S10" s="18">
        <v>69</v>
      </c>
      <c r="T10" s="18">
        <v>2855</v>
      </c>
    </row>
    <row r="11" spans="1:20" ht="18.75" customHeight="1" x14ac:dyDescent="0.25">
      <c r="A11" s="135" t="s">
        <v>33</v>
      </c>
      <c r="B11" s="18">
        <v>5</v>
      </c>
      <c r="C11" s="18">
        <v>0</v>
      </c>
      <c r="D11" s="18">
        <v>1</v>
      </c>
      <c r="E11" s="18">
        <v>14</v>
      </c>
      <c r="F11" s="18">
        <v>1</v>
      </c>
      <c r="G11" s="18">
        <v>9</v>
      </c>
      <c r="H11" s="18">
        <v>81</v>
      </c>
      <c r="I11" s="18">
        <v>28</v>
      </c>
      <c r="J11" s="18">
        <v>23</v>
      </c>
      <c r="K11" s="18">
        <v>18</v>
      </c>
      <c r="L11" s="18">
        <v>717</v>
      </c>
      <c r="M11" s="18">
        <v>6</v>
      </c>
      <c r="N11" s="18">
        <v>187</v>
      </c>
      <c r="O11" s="18">
        <v>885</v>
      </c>
      <c r="P11" s="18">
        <v>2039</v>
      </c>
      <c r="Q11" s="18">
        <v>1</v>
      </c>
      <c r="R11" s="18">
        <v>0</v>
      </c>
      <c r="S11" s="18">
        <v>88</v>
      </c>
      <c r="T11" s="18">
        <v>4103</v>
      </c>
    </row>
    <row r="12" spans="1:20" ht="18.75" customHeight="1" x14ac:dyDescent="0.25">
      <c r="A12" s="135" t="s">
        <v>34</v>
      </c>
      <c r="B12" s="18">
        <v>11</v>
      </c>
      <c r="C12" s="18">
        <v>0</v>
      </c>
      <c r="D12" s="18">
        <v>1</v>
      </c>
      <c r="E12" s="18">
        <v>34</v>
      </c>
      <c r="F12" s="18">
        <v>0</v>
      </c>
      <c r="G12" s="18">
        <v>18</v>
      </c>
      <c r="H12" s="18">
        <v>184</v>
      </c>
      <c r="I12" s="18">
        <v>70</v>
      </c>
      <c r="J12" s="18">
        <v>50</v>
      </c>
      <c r="K12" s="18">
        <v>33</v>
      </c>
      <c r="L12" s="18">
        <v>1463</v>
      </c>
      <c r="M12" s="18">
        <v>13</v>
      </c>
      <c r="N12" s="18">
        <v>329</v>
      </c>
      <c r="O12" s="18">
        <v>1491</v>
      </c>
      <c r="P12" s="18">
        <v>3887</v>
      </c>
      <c r="Q12" s="18">
        <v>13</v>
      </c>
      <c r="R12" s="18">
        <v>0</v>
      </c>
      <c r="S12" s="18">
        <v>215</v>
      </c>
      <c r="T12" s="18">
        <v>7812</v>
      </c>
    </row>
    <row r="13" spans="1:20" ht="18.75" customHeight="1" x14ac:dyDescent="0.25">
      <c r="A13" s="135" t="s">
        <v>35</v>
      </c>
      <c r="B13" s="18">
        <v>10</v>
      </c>
      <c r="C13" s="18">
        <v>1</v>
      </c>
      <c r="D13" s="18">
        <v>1</v>
      </c>
      <c r="E13" s="18">
        <v>13</v>
      </c>
      <c r="F13" s="18">
        <v>0</v>
      </c>
      <c r="G13" s="18">
        <v>8</v>
      </c>
      <c r="H13" s="18">
        <v>94</v>
      </c>
      <c r="I13" s="18">
        <v>30</v>
      </c>
      <c r="J13" s="18">
        <v>11</v>
      </c>
      <c r="K13" s="18">
        <v>10</v>
      </c>
      <c r="L13" s="18">
        <v>539</v>
      </c>
      <c r="M13" s="18">
        <v>9</v>
      </c>
      <c r="N13" s="18">
        <v>98</v>
      </c>
      <c r="O13" s="18">
        <v>499</v>
      </c>
      <c r="P13" s="18">
        <v>1902</v>
      </c>
      <c r="Q13" s="18">
        <v>1</v>
      </c>
      <c r="R13" s="18">
        <v>0</v>
      </c>
      <c r="S13" s="18">
        <v>78</v>
      </c>
      <c r="T13" s="18">
        <v>3304</v>
      </c>
    </row>
    <row r="14" spans="1:20" ht="18.75" customHeight="1" x14ac:dyDescent="0.25">
      <c r="A14" s="135" t="s">
        <v>36</v>
      </c>
      <c r="B14" s="18">
        <v>18</v>
      </c>
      <c r="C14" s="18">
        <v>2</v>
      </c>
      <c r="D14" s="18">
        <v>3</v>
      </c>
      <c r="E14" s="18">
        <v>22</v>
      </c>
      <c r="F14" s="18">
        <v>0</v>
      </c>
      <c r="G14" s="18">
        <v>15</v>
      </c>
      <c r="H14" s="18">
        <v>154</v>
      </c>
      <c r="I14" s="18">
        <v>41</v>
      </c>
      <c r="J14" s="18">
        <v>32</v>
      </c>
      <c r="K14" s="18">
        <v>33</v>
      </c>
      <c r="L14" s="18">
        <v>1571</v>
      </c>
      <c r="M14" s="18">
        <v>38</v>
      </c>
      <c r="N14" s="18">
        <v>332</v>
      </c>
      <c r="O14" s="18">
        <v>1751</v>
      </c>
      <c r="P14" s="18">
        <v>4537</v>
      </c>
      <c r="Q14" s="18">
        <v>2</v>
      </c>
      <c r="R14" s="18">
        <v>0</v>
      </c>
      <c r="S14" s="18">
        <v>222</v>
      </c>
      <c r="T14" s="18">
        <v>8773</v>
      </c>
    </row>
    <row r="15" spans="1:20" ht="18.75" customHeight="1" x14ac:dyDescent="0.25">
      <c r="A15" s="135" t="s">
        <v>37</v>
      </c>
      <c r="B15" s="18">
        <v>55</v>
      </c>
      <c r="C15" s="18">
        <v>0</v>
      </c>
      <c r="D15" s="18">
        <v>2</v>
      </c>
      <c r="E15" s="18">
        <v>79</v>
      </c>
      <c r="F15" s="18">
        <v>0</v>
      </c>
      <c r="G15" s="18">
        <v>49</v>
      </c>
      <c r="H15" s="18">
        <v>481</v>
      </c>
      <c r="I15" s="18">
        <v>109</v>
      </c>
      <c r="J15" s="18">
        <v>102</v>
      </c>
      <c r="K15" s="18">
        <v>69</v>
      </c>
      <c r="L15" s="18">
        <v>4663</v>
      </c>
      <c r="M15" s="18">
        <v>178</v>
      </c>
      <c r="N15" s="18">
        <v>1187</v>
      </c>
      <c r="O15" s="18">
        <v>5334</v>
      </c>
      <c r="P15" s="18">
        <v>9898</v>
      </c>
      <c r="Q15" s="18">
        <v>7</v>
      </c>
      <c r="R15" s="18">
        <v>0</v>
      </c>
      <c r="S15" s="18">
        <v>492</v>
      </c>
      <c r="T15" s="18">
        <v>22705</v>
      </c>
    </row>
    <row r="16" spans="1:20" ht="18.75" customHeight="1" x14ac:dyDescent="0.25">
      <c r="A16" s="135" t="s">
        <v>116</v>
      </c>
      <c r="B16" s="18">
        <v>39</v>
      </c>
      <c r="C16" s="18">
        <v>0</v>
      </c>
      <c r="D16" s="18">
        <v>0</v>
      </c>
      <c r="E16" s="18">
        <v>31</v>
      </c>
      <c r="F16" s="18">
        <v>0</v>
      </c>
      <c r="G16" s="18">
        <v>22</v>
      </c>
      <c r="H16" s="18">
        <v>212</v>
      </c>
      <c r="I16" s="18">
        <v>45</v>
      </c>
      <c r="J16" s="18">
        <v>36</v>
      </c>
      <c r="K16" s="18">
        <v>30</v>
      </c>
      <c r="L16" s="18">
        <v>1414</v>
      </c>
      <c r="M16" s="18">
        <v>96</v>
      </c>
      <c r="N16" s="18">
        <v>339</v>
      </c>
      <c r="O16" s="18">
        <v>2338</v>
      </c>
      <c r="P16" s="18">
        <v>3935</v>
      </c>
      <c r="Q16" s="18">
        <v>6</v>
      </c>
      <c r="R16" s="18">
        <v>0</v>
      </c>
      <c r="S16" s="18">
        <v>239</v>
      </c>
      <c r="T16" s="18">
        <v>8782</v>
      </c>
    </row>
    <row r="17" spans="1:20" ht="18.75" customHeight="1" x14ac:dyDescent="0.25">
      <c r="A17" s="135" t="s">
        <v>39</v>
      </c>
      <c r="B17" s="18">
        <v>63</v>
      </c>
      <c r="C17" s="18">
        <v>0</v>
      </c>
      <c r="D17" s="18">
        <v>1</v>
      </c>
      <c r="E17" s="18">
        <v>33</v>
      </c>
      <c r="F17" s="18">
        <v>0</v>
      </c>
      <c r="G17" s="18">
        <v>18</v>
      </c>
      <c r="H17" s="18">
        <v>214</v>
      </c>
      <c r="I17" s="18">
        <v>62</v>
      </c>
      <c r="J17" s="18">
        <v>53</v>
      </c>
      <c r="K17" s="18">
        <v>31</v>
      </c>
      <c r="L17" s="18">
        <v>1748</v>
      </c>
      <c r="M17" s="18">
        <v>26</v>
      </c>
      <c r="N17" s="18">
        <v>534</v>
      </c>
      <c r="O17" s="18">
        <v>2401</v>
      </c>
      <c r="P17" s="18">
        <v>4572</v>
      </c>
      <c r="Q17" s="18">
        <v>2</v>
      </c>
      <c r="R17" s="18">
        <v>0</v>
      </c>
      <c r="S17" s="18">
        <v>279</v>
      </c>
      <c r="T17" s="18">
        <v>10037</v>
      </c>
    </row>
    <row r="18" spans="1:20" ht="18.75" customHeight="1" x14ac:dyDescent="0.25">
      <c r="A18" s="135" t="s">
        <v>400</v>
      </c>
      <c r="B18" s="18">
        <v>27</v>
      </c>
      <c r="C18" s="18">
        <v>0</v>
      </c>
      <c r="D18" s="18">
        <v>0</v>
      </c>
      <c r="E18" s="18">
        <v>23</v>
      </c>
      <c r="F18" s="18">
        <v>0</v>
      </c>
      <c r="G18" s="18">
        <v>6</v>
      </c>
      <c r="H18" s="18">
        <v>81</v>
      </c>
      <c r="I18" s="18">
        <v>27</v>
      </c>
      <c r="J18" s="18">
        <v>17</v>
      </c>
      <c r="K18" s="18">
        <v>12</v>
      </c>
      <c r="L18" s="18">
        <v>776</v>
      </c>
      <c r="M18" s="18">
        <v>7</v>
      </c>
      <c r="N18" s="18">
        <v>204</v>
      </c>
      <c r="O18" s="18">
        <v>1225</v>
      </c>
      <c r="P18" s="18">
        <v>1842</v>
      </c>
      <c r="Q18" s="18">
        <v>0</v>
      </c>
      <c r="R18" s="18">
        <v>0</v>
      </c>
      <c r="S18" s="18">
        <v>94</v>
      </c>
      <c r="T18" s="18">
        <v>4341</v>
      </c>
    </row>
    <row r="19" spans="1:20" ht="18.75" customHeight="1" x14ac:dyDescent="0.25">
      <c r="A19" s="135" t="s">
        <v>40</v>
      </c>
      <c r="B19" s="18">
        <v>34</v>
      </c>
      <c r="C19" s="18">
        <v>3</v>
      </c>
      <c r="D19" s="18">
        <v>0</v>
      </c>
      <c r="E19" s="18">
        <v>69</v>
      </c>
      <c r="F19" s="18">
        <v>1</v>
      </c>
      <c r="G19" s="18">
        <v>25</v>
      </c>
      <c r="H19" s="18">
        <v>371</v>
      </c>
      <c r="I19" s="18">
        <v>80</v>
      </c>
      <c r="J19" s="18">
        <v>58</v>
      </c>
      <c r="K19" s="18">
        <v>72</v>
      </c>
      <c r="L19" s="18">
        <v>3806</v>
      </c>
      <c r="M19" s="18">
        <v>58</v>
      </c>
      <c r="N19" s="18">
        <v>1053</v>
      </c>
      <c r="O19" s="18">
        <v>5606</v>
      </c>
      <c r="P19" s="18">
        <v>7928</v>
      </c>
      <c r="Q19" s="18">
        <v>7</v>
      </c>
      <c r="R19" s="18">
        <v>0</v>
      </c>
      <c r="S19" s="18">
        <v>459</v>
      </c>
      <c r="T19" s="18">
        <v>19630</v>
      </c>
    </row>
    <row r="20" spans="1:20" ht="18.75" customHeight="1" x14ac:dyDescent="0.25">
      <c r="A20" s="135" t="s">
        <v>41</v>
      </c>
      <c r="B20" s="18">
        <v>33</v>
      </c>
      <c r="C20" s="18">
        <v>0</v>
      </c>
      <c r="D20" s="18">
        <v>0</v>
      </c>
      <c r="E20" s="18">
        <v>40</v>
      </c>
      <c r="F20" s="18">
        <v>0</v>
      </c>
      <c r="G20" s="18">
        <v>19</v>
      </c>
      <c r="H20" s="18">
        <v>192</v>
      </c>
      <c r="I20" s="18">
        <v>50</v>
      </c>
      <c r="J20" s="18">
        <v>46</v>
      </c>
      <c r="K20" s="18">
        <v>37</v>
      </c>
      <c r="L20" s="18">
        <v>2254</v>
      </c>
      <c r="M20" s="18">
        <v>3</v>
      </c>
      <c r="N20" s="18">
        <v>593</v>
      </c>
      <c r="O20" s="18">
        <v>2849</v>
      </c>
      <c r="P20" s="18">
        <v>5259</v>
      </c>
      <c r="Q20" s="18">
        <v>1</v>
      </c>
      <c r="R20" s="18">
        <v>0</v>
      </c>
      <c r="S20" s="18">
        <v>207</v>
      </c>
      <c r="T20" s="18">
        <v>11583</v>
      </c>
    </row>
    <row r="21" spans="1:20" ht="18.75" customHeight="1" x14ac:dyDescent="0.25">
      <c r="A21" s="135" t="s">
        <v>42</v>
      </c>
      <c r="B21" s="18">
        <v>24</v>
      </c>
      <c r="C21" s="18">
        <v>0</v>
      </c>
      <c r="D21" s="18">
        <v>0</v>
      </c>
      <c r="E21" s="18">
        <v>24</v>
      </c>
      <c r="F21" s="18">
        <v>0</v>
      </c>
      <c r="G21" s="18">
        <v>11</v>
      </c>
      <c r="H21" s="18">
        <v>96</v>
      </c>
      <c r="I21" s="18">
        <v>33</v>
      </c>
      <c r="J21" s="18">
        <v>26</v>
      </c>
      <c r="K21" s="18">
        <v>12</v>
      </c>
      <c r="L21" s="18">
        <v>780</v>
      </c>
      <c r="M21" s="18">
        <v>28</v>
      </c>
      <c r="N21" s="18">
        <v>203</v>
      </c>
      <c r="O21" s="18">
        <v>1036</v>
      </c>
      <c r="P21" s="18">
        <v>2261</v>
      </c>
      <c r="Q21" s="18">
        <v>1</v>
      </c>
      <c r="R21" s="18">
        <v>0</v>
      </c>
      <c r="S21" s="18">
        <v>97</v>
      </c>
      <c r="T21" s="18">
        <v>4632</v>
      </c>
    </row>
    <row r="22" spans="1:20" ht="18.75" customHeight="1" x14ac:dyDescent="0.25">
      <c r="A22" s="136" t="s">
        <v>43</v>
      </c>
      <c r="B22" s="18">
        <v>24</v>
      </c>
      <c r="C22" s="18">
        <v>9</v>
      </c>
      <c r="D22" s="18">
        <v>0</v>
      </c>
      <c r="E22" s="18">
        <v>35</v>
      </c>
      <c r="F22" s="18">
        <v>1</v>
      </c>
      <c r="G22" s="18">
        <v>26</v>
      </c>
      <c r="H22" s="18">
        <v>202</v>
      </c>
      <c r="I22" s="18">
        <v>71</v>
      </c>
      <c r="J22" s="18">
        <v>44</v>
      </c>
      <c r="K22" s="18">
        <v>33</v>
      </c>
      <c r="L22" s="18">
        <v>1826</v>
      </c>
      <c r="M22" s="18">
        <v>10</v>
      </c>
      <c r="N22" s="18">
        <v>464</v>
      </c>
      <c r="O22" s="18">
        <v>2079</v>
      </c>
      <c r="P22" s="18">
        <v>4376</v>
      </c>
      <c r="Q22" s="18">
        <v>1</v>
      </c>
      <c r="R22" s="18">
        <v>0</v>
      </c>
      <c r="S22" s="18">
        <v>375</v>
      </c>
      <c r="T22" s="18">
        <v>9576</v>
      </c>
    </row>
    <row r="23" spans="1:20" ht="18.75" customHeight="1" x14ac:dyDescent="0.25">
      <c r="A23" s="136" t="s">
        <v>44</v>
      </c>
      <c r="B23" s="18">
        <v>3</v>
      </c>
      <c r="C23" s="18">
        <v>0</v>
      </c>
      <c r="D23" s="18">
        <v>0</v>
      </c>
      <c r="E23" s="18">
        <v>9</v>
      </c>
      <c r="F23" s="18">
        <v>0</v>
      </c>
      <c r="G23" s="18">
        <v>7</v>
      </c>
      <c r="H23" s="18">
        <v>68</v>
      </c>
      <c r="I23" s="18">
        <v>21</v>
      </c>
      <c r="J23" s="18">
        <v>14</v>
      </c>
      <c r="K23" s="18">
        <v>2</v>
      </c>
      <c r="L23" s="18">
        <v>291</v>
      </c>
      <c r="M23" s="18">
        <v>4</v>
      </c>
      <c r="N23" s="18">
        <v>69</v>
      </c>
      <c r="O23" s="18">
        <v>309</v>
      </c>
      <c r="P23" s="18">
        <v>1160</v>
      </c>
      <c r="Q23" s="18">
        <v>0</v>
      </c>
      <c r="R23" s="18">
        <v>0</v>
      </c>
      <c r="S23" s="18">
        <v>51</v>
      </c>
      <c r="T23" s="18">
        <v>2008</v>
      </c>
    </row>
    <row r="24" spans="1:20" ht="18.75" customHeight="1" x14ac:dyDescent="0.25">
      <c r="A24" s="135" t="s">
        <v>45</v>
      </c>
      <c r="B24" s="18">
        <v>6</v>
      </c>
      <c r="C24" s="18">
        <v>1</v>
      </c>
      <c r="D24" s="18">
        <v>0</v>
      </c>
      <c r="E24" s="18">
        <v>16</v>
      </c>
      <c r="F24" s="18">
        <v>0</v>
      </c>
      <c r="G24" s="18">
        <v>14</v>
      </c>
      <c r="H24" s="18">
        <v>50</v>
      </c>
      <c r="I24" s="18">
        <v>16</v>
      </c>
      <c r="J24" s="18">
        <v>16</v>
      </c>
      <c r="K24" s="18">
        <v>13</v>
      </c>
      <c r="L24" s="18">
        <v>469</v>
      </c>
      <c r="M24" s="18">
        <v>18</v>
      </c>
      <c r="N24" s="18">
        <v>109</v>
      </c>
      <c r="O24" s="18">
        <v>551</v>
      </c>
      <c r="P24" s="18">
        <v>1353</v>
      </c>
      <c r="Q24" s="18">
        <v>1</v>
      </c>
      <c r="R24" s="18">
        <v>0</v>
      </c>
      <c r="S24" s="18">
        <v>106</v>
      </c>
      <c r="T24" s="18">
        <v>2739</v>
      </c>
    </row>
    <row r="25" spans="1:20" ht="18.75" customHeight="1" x14ac:dyDescent="0.25">
      <c r="A25" s="135" t="s">
        <v>46</v>
      </c>
      <c r="B25" s="18">
        <v>81</v>
      </c>
      <c r="C25" s="18">
        <v>0</v>
      </c>
      <c r="D25" s="18">
        <v>0</v>
      </c>
      <c r="E25" s="18">
        <v>275</v>
      </c>
      <c r="F25" s="18">
        <v>2</v>
      </c>
      <c r="G25" s="18">
        <v>133</v>
      </c>
      <c r="H25" s="18">
        <v>1573</v>
      </c>
      <c r="I25" s="18">
        <v>358</v>
      </c>
      <c r="J25" s="18">
        <v>401</v>
      </c>
      <c r="K25" s="18">
        <v>536</v>
      </c>
      <c r="L25" s="18">
        <v>25939</v>
      </c>
      <c r="M25" s="18">
        <v>489</v>
      </c>
      <c r="N25" s="18">
        <v>5046</v>
      </c>
      <c r="O25" s="18">
        <v>24592</v>
      </c>
      <c r="P25" s="18">
        <v>57850</v>
      </c>
      <c r="Q25" s="18">
        <v>54</v>
      </c>
      <c r="R25" s="18">
        <v>1</v>
      </c>
      <c r="S25" s="18">
        <v>3009</v>
      </c>
      <c r="T25" s="18">
        <v>120339</v>
      </c>
    </row>
    <row r="26" spans="1:20" ht="18.75" customHeight="1" x14ac:dyDescent="0.25">
      <c r="A26" s="318" t="s">
        <v>405</v>
      </c>
      <c r="B26" s="18">
        <v>1</v>
      </c>
      <c r="C26" s="18">
        <v>0</v>
      </c>
      <c r="D26" s="18">
        <v>0</v>
      </c>
      <c r="E26" s="18">
        <v>6</v>
      </c>
      <c r="F26" s="18">
        <v>0</v>
      </c>
      <c r="G26" s="18">
        <v>2</v>
      </c>
      <c r="H26" s="18">
        <v>16</v>
      </c>
      <c r="I26" s="18">
        <v>3</v>
      </c>
      <c r="J26" s="18">
        <v>1</v>
      </c>
      <c r="K26" s="18">
        <v>10</v>
      </c>
      <c r="L26" s="18">
        <v>414</v>
      </c>
      <c r="M26" s="18">
        <v>0</v>
      </c>
      <c r="N26" s="18">
        <v>157</v>
      </c>
      <c r="O26" s="18">
        <v>337</v>
      </c>
      <c r="P26" s="18">
        <v>1346</v>
      </c>
      <c r="Q26" s="18">
        <v>0</v>
      </c>
      <c r="R26" s="18">
        <v>0</v>
      </c>
      <c r="S26" s="18">
        <v>1080</v>
      </c>
      <c r="T26" s="18">
        <v>3373</v>
      </c>
    </row>
    <row r="27" spans="1:20" ht="19.5" customHeight="1" thickBot="1" x14ac:dyDescent="0.3">
      <c r="A27" s="79" t="s">
        <v>0</v>
      </c>
      <c r="B27" s="317">
        <v>445</v>
      </c>
      <c r="C27" s="317">
        <v>16</v>
      </c>
      <c r="D27" s="317">
        <v>9</v>
      </c>
      <c r="E27" s="317">
        <v>733</v>
      </c>
      <c r="F27" s="317">
        <v>5</v>
      </c>
      <c r="G27" s="317">
        <v>383</v>
      </c>
      <c r="H27" s="317">
        <v>4132</v>
      </c>
      <c r="I27" s="317">
        <v>1066</v>
      </c>
      <c r="J27" s="317">
        <v>956</v>
      </c>
      <c r="K27" s="317">
        <v>957</v>
      </c>
      <c r="L27" s="317">
        <v>49103</v>
      </c>
      <c r="M27" s="317">
        <v>988</v>
      </c>
      <c r="N27" s="317">
        <v>11044</v>
      </c>
      <c r="O27" s="317">
        <v>53858</v>
      </c>
      <c r="P27" s="317">
        <v>115638</v>
      </c>
      <c r="Q27" s="317">
        <v>98</v>
      </c>
      <c r="R27" s="317">
        <v>1</v>
      </c>
      <c r="S27" s="317">
        <v>7160</v>
      </c>
      <c r="T27" s="317">
        <v>246592</v>
      </c>
    </row>
    <row r="28" spans="1:20" ht="14.25" customHeight="1" thickTop="1" x14ac:dyDescent="0.2">
      <c r="A28" s="46" t="s">
        <v>272</v>
      </c>
    </row>
    <row r="29" spans="1:20" x14ac:dyDescent="0.2">
      <c r="A29" s="142" t="s">
        <v>208</v>
      </c>
    </row>
    <row r="30" spans="1:20" x14ac:dyDescent="0.2">
      <c r="A30" s="15"/>
    </row>
  </sheetData>
  <mergeCells count="20">
    <mergeCell ref="A5:T5"/>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9"/>
  <sheetViews>
    <sheetView showGridLines="0" zoomScale="80" zoomScaleNormal="80" workbookViewId="0">
      <selection activeCell="B10" sqref="B10:T27"/>
    </sheetView>
  </sheetViews>
  <sheetFormatPr baseColWidth="10" defaultRowHeight="12.75" x14ac:dyDescent="0.2"/>
  <cols>
    <col min="1" max="1" width="30.28515625" style="2" customWidth="1"/>
    <col min="2" max="2" width="13.42578125" style="2" customWidth="1"/>
    <col min="3" max="3" width="11.42578125" style="2" customWidth="1"/>
    <col min="4" max="4" width="12" style="2" customWidth="1"/>
    <col min="5" max="5" width="16.5703125" style="2" customWidth="1"/>
    <col min="6" max="6" width="13" style="2" customWidth="1"/>
    <col min="7" max="7" width="14.28515625" style="2" customWidth="1"/>
    <col min="8" max="8" width="12.42578125" style="2" customWidth="1"/>
    <col min="9" max="9" width="14" style="2" customWidth="1"/>
    <col min="10" max="10" width="15.5703125" style="2" customWidth="1"/>
    <col min="11" max="11" width="14.5703125" style="2" customWidth="1"/>
    <col min="12" max="12" width="14.42578125" style="2" customWidth="1"/>
    <col min="13" max="13" width="14.7109375" style="2" customWidth="1"/>
    <col min="14" max="14" width="11.28515625" style="2" customWidth="1"/>
    <col min="15" max="15" width="10.28515625" style="2" customWidth="1"/>
    <col min="16" max="16" width="13.5703125" style="2" customWidth="1"/>
    <col min="17" max="17" width="12.28515625" style="2" customWidth="1"/>
    <col min="18" max="18" width="12" style="2" customWidth="1"/>
    <col min="19" max="19" width="13.140625" style="2" customWidth="1"/>
    <col min="20" max="20" width="14.7109375" style="2" customWidth="1"/>
    <col min="21" max="16384" width="11.42578125" style="2"/>
  </cols>
  <sheetData>
    <row r="1" spans="1:20" x14ac:dyDescent="0.2">
      <c r="A1" s="3" t="s">
        <v>407</v>
      </c>
    </row>
    <row r="2" spans="1:20" ht="18" customHeight="1" x14ac:dyDescent="0.25">
      <c r="A2" s="418" t="s">
        <v>59</v>
      </c>
      <c r="B2" s="409"/>
      <c r="C2" s="409"/>
      <c r="D2" s="409"/>
      <c r="E2" s="409"/>
      <c r="F2" s="409"/>
      <c r="G2" s="409"/>
      <c r="H2" s="409"/>
      <c r="I2" s="409"/>
      <c r="J2" s="409"/>
      <c r="K2" s="409"/>
      <c r="L2" s="341"/>
      <c r="M2" s="341"/>
      <c r="N2" s="341"/>
      <c r="O2" s="341"/>
      <c r="P2" s="341"/>
      <c r="Q2" s="341"/>
      <c r="R2" s="341"/>
      <c r="S2" s="341"/>
    </row>
    <row r="3" spans="1:20" ht="12.75" customHeight="1" x14ac:dyDescent="0.25">
      <c r="A3" s="11"/>
      <c r="B3" s="12"/>
      <c r="C3" s="12"/>
      <c r="D3" s="12"/>
      <c r="E3" s="12"/>
      <c r="F3" s="12"/>
      <c r="G3" s="12"/>
      <c r="H3" s="12"/>
      <c r="I3" s="12"/>
      <c r="J3" s="12"/>
      <c r="K3" s="12"/>
    </row>
    <row r="4" spans="1:20" ht="15.75" customHeight="1" x14ac:dyDescent="0.25">
      <c r="A4" s="418" t="s">
        <v>337</v>
      </c>
      <c r="B4" s="418"/>
      <c r="C4" s="418"/>
      <c r="D4" s="418"/>
      <c r="E4" s="418"/>
      <c r="F4" s="418"/>
      <c r="G4" s="418"/>
      <c r="H4" s="418"/>
      <c r="I4" s="418"/>
      <c r="J4" s="418"/>
      <c r="K4" s="418"/>
      <c r="L4" s="341"/>
      <c r="M4" s="341"/>
      <c r="N4" s="341"/>
      <c r="O4" s="341"/>
      <c r="P4" s="341"/>
      <c r="Q4" s="341"/>
      <c r="R4" s="341"/>
      <c r="S4" s="341"/>
    </row>
    <row r="5" spans="1:20" ht="15.75" customHeight="1" x14ac:dyDescent="0.2">
      <c r="A5" s="423" t="s">
        <v>406</v>
      </c>
      <c r="B5" s="424"/>
      <c r="C5" s="424"/>
      <c r="D5" s="424"/>
      <c r="E5" s="424"/>
      <c r="F5" s="424"/>
      <c r="G5" s="424"/>
      <c r="H5" s="424"/>
      <c r="I5" s="424"/>
      <c r="J5" s="424"/>
      <c r="K5" s="424"/>
      <c r="L5" s="424"/>
      <c r="M5" s="424"/>
      <c r="N5" s="424"/>
      <c r="O5" s="424"/>
      <c r="P5" s="424"/>
      <c r="Q5" s="424"/>
      <c r="R5" s="424"/>
      <c r="S5" s="424"/>
    </row>
    <row r="6" spans="1:20" ht="13.5" customHeight="1" thickBot="1" x14ac:dyDescent="0.25"/>
    <row r="7" spans="1:20" ht="15" customHeight="1" thickTop="1" x14ac:dyDescent="0.2">
      <c r="A7" s="547"/>
      <c r="B7" s="548" t="s">
        <v>81</v>
      </c>
      <c r="C7" s="549"/>
      <c r="D7" s="550" t="s">
        <v>83</v>
      </c>
      <c r="E7" s="548" t="s">
        <v>84</v>
      </c>
      <c r="F7" s="548" t="s">
        <v>90</v>
      </c>
      <c r="G7" s="548" t="s">
        <v>26</v>
      </c>
      <c r="H7" s="548" t="s">
        <v>119</v>
      </c>
      <c r="I7" s="548" t="s">
        <v>85</v>
      </c>
      <c r="J7" s="548" t="s">
        <v>121</v>
      </c>
      <c r="K7" s="548" t="s">
        <v>86</v>
      </c>
      <c r="L7" s="548" t="s">
        <v>117</v>
      </c>
      <c r="M7" s="548" t="s">
        <v>120</v>
      </c>
      <c r="N7" s="549"/>
      <c r="O7" s="548" t="s">
        <v>88</v>
      </c>
      <c r="P7" s="548" t="s">
        <v>111</v>
      </c>
      <c r="Q7" s="548" t="s">
        <v>89</v>
      </c>
      <c r="R7" s="548" t="s">
        <v>118</v>
      </c>
      <c r="S7" s="551" t="s">
        <v>402</v>
      </c>
      <c r="T7" s="552" t="s">
        <v>276</v>
      </c>
    </row>
    <row r="8" spans="1:20" ht="15" customHeight="1" x14ac:dyDescent="0.2">
      <c r="A8" s="553" t="s">
        <v>27</v>
      </c>
      <c r="B8" s="554"/>
      <c r="C8" s="555" t="s">
        <v>82</v>
      </c>
      <c r="D8" s="556"/>
      <c r="E8" s="554"/>
      <c r="F8" s="554"/>
      <c r="G8" s="556"/>
      <c r="H8" s="556"/>
      <c r="I8" s="556"/>
      <c r="J8" s="556"/>
      <c r="K8" s="556"/>
      <c r="L8" s="556"/>
      <c r="M8" s="556"/>
      <c r="N8" s="557" t="s">
        <v>87</v>
      </c>
      <c r="O8" s="556"/>
      <c r="P8" s="556"/>
      <c r="Q8" s="556"/>
      <c r="R8" s="558"/>
      <c r="S8" s="559"/>
      <c r="T8" s="560"/>
    </row>
    <row r="9" spans="1:20" ht="24" customHeight="1" x14ac:dyDescent="0.2">
      <c r="A9" s="561"/>
      <c r="B9" s="562"/>
      <c r="C9" s="563"/>
      <c r="D9" s="564"/>
      <c r="E9" s="562"/>
      <c r="F9" s="562"/>
      <c r="G9" s="564"/>
      <c r="H9" s="564"/>
      <c r="I9" s="564"/>
      <c r="J9" s="564"/>
      <c r="K9" s="564"/>
      <c r="L9" s="564"/>
      <c r="M9" s="564"/>
      <c r="N9" s="565"/>
      <c r="O9" s="564"/>
      <c r="P9" s="564"/>
      <c r="Q9" s="564"/>
      <c r="R9" s="566"/>
      <c r="S9" s="567"/>
      <c r="T9" s="568"/>
    </row>
    <row r="10" spans="1:20" ht="18.75" customHeight="1" x14ac:dyDescent="0.25">
      <c r="A10" s="569" t="s">
        <v>32</v>
      </c>
      <c r="B10" s="27">
        <v>0</v>
      </c>
      <c r="C10" s="27">
        <v>0</v>
      </c>
      <c r="D10" s="27">
        <v>0</v>
      </c>
      <c r="E10" s="27">
        <v>0</v>
      </c>
      <c r="F10" s="27">
        <v>0</v>
      </c>
      <c r="G10" s="27">
        <v>0</v>
      </c>
      <c r="H10" s="27">
        <v>0</v>
      </c>
      <c r="I10" s="27">
        <v>0</v>
      </c>
      <c r="J10" s="27">
        <v>0</v>
      </c>
      <c r="K10" s="27">
        <v>0</v>
      </c>
      <c r="L10" s="27">
        <v>7</v>
      </c>
      <c r="M10" s="27">
        <v>0</v>
      </c>
      <c r="N10" s="27">
        <v>1</v>
      </c>
      <c r="O10" s="27">
        <v>4</v>
      </c>
      <c r="P10" s="27">
        <v>21</v>
      </c>
      <c r="Q10" s="27">
        <v>0</v>
      </c>
      <c r="R10" s="27">
        <v>0</v>
      </c>
      <c r="S10" s="27">
        <v>2</v>
      </c>
      <c r="T10" s="27">
        <v>35</v>
      </c>
    </row>
    <row r="11" spans="1:20" ht="18.75" customHeight="1" x14ac:dyDescent="0.25">
      <c r="A11" s="570" t="s">
        <v>33</v>
      </c>
      <c r="B11" s="27">
        <v>0</v>
      </c>
      <c r="C11" s="27">
        <v>0</v>
      </c>
      <c r="D11" s="27">
        <v>0</v>
      </c>
      <c r="E11" s="27">
        <v>0</v>
      </c>
      <c r="F11" s="27">
        <v>0</v>
      </c>
      <c r="G11" s="27">
        <v>0</v>
      </c>
      <c r="H11" s="27">
        <v>1</v>
      </c>
      <c r="I11" s="27">
        <v>1</v>
      </c>
      <c r="J11" s="27">
        <v>0</v>
      </c>
      <c r="K11" s="27">
        <v>1</v>
      </c>
      <c r="L11" s="27">
        <v>7</v>
      </c>
      <c r="M11" s="27">
        <v>0</v>
      </c>
      <c r="N11" s="27">
        <v>0</v>
      </c>
      <c r="O11" s="27">
        <v>4</v>
      </c>
      <c r="P11" s="27">
        <v>40</v>
      </c>
      <c r="Q11" s="27">
        <v>0</v>
      </c>
      <c r="R11" s="27">
        <v>0</v>
      </c>
      <c r="S11" s="27">
        <v>3</v>
      </c>
      <c r="T11" s="27">
        <v>57</v>
      </c>
    </row>
    <row r="12" spans="1:20" ht="18.75" customHeight="1" x14ac:dyDescent="0.25">
      <c r="A12" s="570" t="s">
        <v>34</v>
      </c>
      <c r="B12" s="27">
        <v>0</v>
      </c>
      <c r="C12" s="27">
        <v>0</v>
      </c>
      <c r="D12" s="27">
        <v>0</v>
      </c>
      <c r="E12" s="27">
        <v>0</v>
      </c>
      <c r="F12" s="27">
        <v>0</v>
      </c>
      <c r="G12" s="27">
        <v>0</v>
      </c>
      <c r="H12" s="27">
        <v>2</v>
      </c>
      <c r="I12" s="27">
        <v>0</v>
      </c>
      <c r="J12" s="27">
        <v>0</v>
      </c>
      <c r="K12" s="27">
        <v>0</v>
      </c>
      <c r="L12" s="27">
        <v>25</v>
      </c>
      <c r="M12" s="27">
        <v>0</v>
      </c>
      <c r="N12" s="27">
        <v>8</v>
      </c>
      <c r="O12" s="27">
        <v>17</v>
      </c>
      <c r="P12" s="27">
        <v>51</v>
      </c>
      <c r="Q12" s="27">
        <v>0</v>
      </c>
      <c r="R12" s="27">
        <v>0</v>
      </c>
      <c r="S12" s="27">
        <v>11</v>
      </c>
      <c r="T12" s="27">
        <v>114</v>
      </c>
    </row>
    <row r="13" spans="1:20" ht="18.75" customHeight="1" x14ac:dyDescent="0.25">
      <c r="A13" s="570" t="s">
        <v>35</v>
      </c>
      <c r="B13" s="27">
        <v>0</v>
      </c>
      <c r="C13" s="27">
        <v>0</v>
      </c>
      <c r="D13" s="27">
        <v>0</v>
      </c>
      <c r="E13" s="27">
        <v>0</v>
      </c>
      <c r="F13" s="27">
        <v>0</v>
      </c>
      <c r="G13" s="27">
        <v>0</v>
      </c>
      <c r="H13" s="27">
        <v>2</v>
      </c>
      <c r="I13" s="27">
        <v>0</v>
      </c>
      <c r="J13" s="27">
        <v>0</v>
      </c>
      <c r="K13" s="27">
        <v>0</v>
      </c>
      <c r="L13" s="27">
        <v>6</v>
      </c>
      <c r="M13" s="27">
        <v>0</v>
      </c>
      <c r="N13" s="27">
        <v>1</v>
      </c>
      <c r="O13" s="27">
        <v>7</v>
      </c>
      <c r="P13" s="27">
        <v>19</v>
      </c>
      <c r="Q13" s="27">
        <v>0</v>
      </c>
      <c r="R13" s="27">
        <v>0</v>
      </c>
      <c r="S13" s="27">
        <v>9</v>
      </c>
      <c r="T13" s="27">
        <v>44</v>
      </c>
    </row>
    <row r="14" spans="1:20" ht="18.75" customHeight="1" x14ac:dyDescent="0.25">
      <c r="A14" s="570" t="s">
        <v>36</v>
      </c>
      <c r="B14" s="27">
        <v>0</v>
      </c>
      <c r="C14" s="27">
        <v>0</v>
      </c>
      <c r="D14" s="27">
        <v>0</v>
      </c>
      <c r="E14" s="27">
        <v>0</v>
      </c>
      <c r="F14" s="27">
        <v>0</v>
      </c>
      <c r="G14" s="27">
        <v>0</v>
      </c>
      <c r="H14" s="27">
        <v>2</v>
      </c>
      <c r="I14" s="27">
        <v>1</v>
      </c>
      <c r="J14" s="27">
        <v>0</v>
      </c>
      <c r="K14" s="27">
        <v>0</v>
      </c>
      <c r="L14" s="27">
        <v>25</v>
      </c>
      <c r="M14" s="27">
        <v>0</v>
      </c>
      <c r="N14" s="27">
        <v>6</v>
      </c>
      <c r="O14" s="27">
        <v>19</v>
      </c>
      <c r="P14" s="27">
        <v>72</v>
      </c>
      <c r="Q14" s="27">
        <v>0</v>
      </c>
      <c r="R14" s="27">
        <v>0</v>
      </c>
      <c r="S14" s="27">
        <v>13</v>
      </c>
      <c r="T14" s="27">
        <v>138</v>
      </c>
    </row>
    <row r="15" spans="1:20" ht="18.75" customHeight="1" x14ac:dyDescent="0.25">
      <c r="A15" s="570" t="s">
        <v>37</v>
      </c>
      <c r="B15" s="27">
        <v>0</v>
      </c>
      <c r="C15" s="27">
        <v>0</v>
      </c>
      <c r="D15" s="27">
        <v>0</v>
      </c>
      <c r="E15" s="27">
        <v>0</v>
      </c>
      <c r="F15" s="27">
        <v>0</v>
      </c>
      <c r="G15" s="27">
        <v>0</v>
      </c>
      <c r="H15" s="27">
        <v>3</v>
      </c>
      <c r="I15" s="27">
        <v>1</v>
      </c>
      <c r="J15" s="27">
        <v>0</v>
      </c>
      <c r="K15" s="27">
        <v>0</v>
      </c>
      <c r="L15" s="27">
        <v>79</v>
      </c>
      <c r="M15" s="27">
        <v>0</v>
      </c>
      <c r="N15" s="27">
        <v>19</v>
      </c>
      <c r="O15" s="27">
        <v>42</v>
      </c>
      <c r="P15" s="27">
        <v>136</v>
      </c>
      <c r="Q15" s="27">
        <v>0</v>
      </c>
      <c r="R15" s="27">
        <v>0</v>
      </c>
      <c r="S15" s="27">
        <v>26</v>
      </c>
      <c r="T15" s="27">
        <v>306</v>
      </c>
    </row>
    <row r="16" spans="1:20" ht="18.75" customHeight="1" x14ac:dyDescent="0.25">
      <c r="A16" s="570" t="s">
        <v>116</v>
      </c>
      <c r="B16" s="27">
        <v>1</v>
      </c>
      <c r="C16" s="27">
        <v>0</v>
      </c>
      <c r="D16" s="27">
        <v>0</v>
      </c>
      <c r="E16" s="27">
        <v>0</v>
      </c>
      <c r="F16" s="27">
        <v>0</v>
      </c>
      <c r="G16" s="27">
        <v>0</v>
      </c>
      <c r="H16" s="27">
        <v>2</v>
      </c>
      <c r="I16" s="27">
        <v>0</v>
      </c>
      <c r="J16" s="27">
        <v>0</v>
      </c>
      <c r="K16" s="27">
        <v>0</v>
      </c>
      <c r="L16" s="27">
        <v>18</v>
      </c>
      <c r="M16" s="27">
        <v>0</v>
      </c>
      <c r="N16" s="27">
        <v>4</v>
      </c>
      <c r="O16" s="27">
        <v>19</v>
      </c>
      <c r="P16" s="27">
        <v>56</v>
      </c>
      <c r="Q16" s="27">
        <v>0</v>
      </c>
      <c r="R16" s="27">
        <v>0</v>
      </c>
      <c r="S16" s="27">
        <v>7</v>
      </c>
      <c r="T16" s="27">
        <v>107</v>
      </c>
    </row>
    <row r="17" spans="1:20" ht="18.75" customHeight="1" x14ac:dyDescent="0.25">
      <c r="A17" s="570" t="s">
        <v>39</v>
      </c>
      <c r="B17" s="27">
        <v>1</v>
      </c>
      <c r="C17" s="27">
        <v>0</v>
      </c>
      <c r="D17" s="27">
        <v>0</v>
      </c>
      <c r="E17" s="27">
        <v>0</v>
      </c>
      <c r="F17" s="27">
        <v>0</v>
      </c>
      <c r="G17" s="27">
        <v>0</v>
      </c>
      <c r="H17" s="27">
        <v>0</v>
      </c>
      <c r="I17" s="27">
        <v>1</v>
      </c>
      <c r="J17" s="27">
        <v>0</v>
      </c>
      <c r="K17" s="27">
        <v>2</v>
      </c>
      <c r="L17" s="27">
        <v>21</v>
      </c>
      <c r="M17" s="27">
        <v>0</v>
      </c>
      <c r="N17" s="27">
        <v>6</v>
      </c>
      <c r="O17" s="27">
        <v>22</v>
      </c>
      <c r="P17" s="27">
        <v>56</v>
      </c>
      <c r="Q17" s="27">
        <v>0</v>
      </c>
      <c r="R17" s="27">
        <v>0</v>
      </c>
      <c r="S17" s="27">
        <v>13</v>
      </c>
      <c r="T17" s="27">
        <v>122</v>
      </c>
    </row>
    <row r="18" spans="1:20" ht="18.75" customHeight="1" x14ac:dyDescent="0.25">
      <c r="A18" s="570" t="s">
        <v>400</v>
      </c>
      <c r="B18" s="27">
        <v>0</v>
      </c>
      <c r="C18" s="27">
        <v>0</v>
      </c>
      <c r="D18" s="27">
        <v>0</v>
      </c>
      <c r="E18" s="27">
        <v>0</v>
      </c>
      <c r="F18" s="27">
        <v>0</v>
      </c>
      <c r="G18" s="27">
        <v>0</v>
      </c>
      <c r="H18" s="27">
        <v>0</v>
      </c>
      <c r="I18" s="27">
        <v>0</v>
      </c>
      <c r="J18" s="27">
        <v>0</v>
      </c>
      <c r="K18" s="27">
        <v>0</v>
      </c>
      <c r="L18" s="27">
        <v>9</v>
      </c>
      <c r="M18" s="27">
        <v>0</v>
      </c>
      <c r="N18" s="27">
        <v>4</v>
      </c>
      <c r="O18" s="27">
        <v>7</v>
      </c>
      <c r="P18" s="27">
        <v>25</v>
      </c>
      <c r="Q18" s="27">
        <v>0</v>
      </c>
      <c r="R18" s="27">
        <v>0</v>
      </c>
      <c r="S18" s="27">
        <v>4</v>
      </c>
      <c r="T18" s="27">
        <v>49</v>
      </c>
    </row>
    <row r="19" spans="1:20" ht="18.75" customHeight="1" x14ac:dyDescent="0.25">
      <c r="A19" s="570" t="s">
        <v>40</v>
      </c>
      <c r="B19" s="27">
        <v>2</v>
      </c>
      <c r="C19" s="27">
        <v>0</v>
      </c>
      <c r="D19" s="27">
        <v>0</v>
      </c>
      <c r="E19" s="27">
        <v>0</v>
      </c>
      <c r="F19" s="27">
        <v>0</v>
      </c>
      <c r="G19" s="27">
        <v>0</v>
      </c>
      <c r="H19" s="27">
        <v>1</v>
      </c>
      <c r="I19" s="27">
        <v>1</v>
      </c>
      <c r="J19" s="27">
        <v>1</v>
      </c>
      <c r="K19" s="27">
        <v>0</v>
      </c>
      <c r="L19" s="27">
        <v>57</v>
      </c>
      <c r="M19" s="27">
        <v>0</v>
      </c>
      <c r="N19" s="27">
        <v>16</v>
      </c>
      <c r="O19" s="27">
        <v>25</v>
      </c>
      <c r="P19" s="27">
        <v>81</v>
      </c>
      <c r="Q19" s="27">
        <v>1</v>
      </c>
      <c r="R19" s="27">
        <v>0</v>
      </c>
      <c r="S19" s="27">
        <v>45</v>
      </c>
      <c r="T19" s="27">
        <v>230</v>
      </c>
    </row>
    <row r="20" spans="1:20" ht="18.75" customHeight="1" x14ac:dyDescent="0.25">
      <c r="A20" s="570" t="s">
        <v>41</v>
      </c>
      <c r="B20" s="27">
        <v>0</v>
      </c>
      <c r="C20" s="27">
        <v>0</v>
      </c>
      <c r="D20" s="27">
        <v>0</v>
      </c>
      <c r="E20" s="27">
        <v>0</v>
      </c>
      <c r="F20" s="27">
        <v>0</v>
      </c>
      <c r="G20" s="27">
        <v>0</v>
      </c>
      <c r="H20" s="27">
        <v>4</v>
      </c>
      <c r="I20" s="27">
        <v>2</v>
      </c>
      <c r="J20" s="27">
        <v>0</v>
      </c>
      <c r="K20" s="27">
        <v>0</v>
      </c>
      <c r="L20" s="27">
        <v>27</v>
      </c>
      <c r="M20" s="27">
        <v>0</v>
      </c>
      <c r="N20" s="27">
        <v>5</v>
      </c>
      <c r="O20" s="27">
        <v>18</v>
      </c>
      <c r="P20" s="27">
        <v>82</v>
      </c>
      <c r="Q20" s="27">
        <v>0</v>
      </c>
      <c r="R20" s="27">
        <v>0</v>
      </c>
      <c r="S20" s="27">
        <v>7</v>
      </c>
      <c r="T20" s="27">
        <v>145</v>
      </c>
    </row>
    <row r="21" spans="1:20" ht="18.75" customHeight="1" x14ac:dyDescent="0.25">
      <c r="A21" s="570" t="s">
        <v>42</v>
      </c>
      <c r="B21" s="27">
        <v>0</v>
      </c>
      <c r="C21" s="27">
        <v>0</v>
      </c>
      <c r="D21" s="27">
        <v>0</v>
      </c>
      <c r="E21" s="27">
        <v>0</v>
      </c>
      <c r="F21" s="27">
        <v>0</v>
      </c>
      <c r="G21" s="27">
        <v>0</v>
      </c>
      <c r="H21" s="27">
        <v>0</v>
      </c>
      <c r="I21" s="27">
        <v>0</v>
      </c>
      <c r="J21" s="27">
        <v>0</v>
      </c>
      <c r="K21" s="27">
        <v>0</v>
      </c>
      <c r="L21" s="27">
        <v>13</v>
      </c>
      <c r="M21" s="27">
        <v>0</v>
      </c>
      <c r="N21" s="27">
        <v>3</v>
      </c>
      <c r="O21" s="27">
        <v>6</v>
      </c>
      <c r="P21" s="27">
        <v>34</v>
      </c>
      <c r="Q21" s="27">
        <v>0</v>
      </c>
      <c r="R21" s="27">
        <v>0</v>
      </c>
      <c r="S21" s="27">
        <v>6</v>
      </c>
      <c r="T21" s="27">
        <v>62</v>
      </c>
    </row>
    <row r="22" spans="1:20" ht="18.75" customHeight="1" x14ac:dyDescent="0.25">
      <c r="A22" s="571" t="s">
        <v>43</v>
      </c>
      <c r="B22" s="27">
        <v>0</v>
      </c>
      <c r="C22" s="27">
        <v>0</v>
      </c>
      <c r="D22" s="27">
        <v>0</v>
      </c>
      <c r="E22" s="27">
        <v>1</v>
      </c>
      <c r="F22" s="27">
        <v>0</v>
      </c>
      <c r="G22" s="27">
        <v>0</v>
      </c>
      <c r="H22" s="27">
        <v>2</v>
      </c>
      <c r="I22" s="27">
        <v>0</v>
      </c>
      <c r="J22" s="27">
        <v>1</v>
      </c>
      <c r="K22" s="27">
        <v>0</v>
      </c>
      <c r="L22" s="27">
        <v>15</v>
      </c>
      <c r="M22" s="27">
        <v>0</v>
      </c>
      <c r="N22" s="27">
        <v>5</v>
      </c>
      <c r="O22" s="27">
        <v>10</v>
      </c>
      <c r="P22" s="27">
        <v>67</v>
      </c>
      <c r="Q22" s="27">
        <v>0</v>
      </c>
      <c r="R22" s="27">
        <v>0</v>
      </c>
      <c r="S22" s="27">
        <v>12</v>
      </c>
      <c r="T22" s="27">
        <v>113</v>
      </c>
    </row>
    <row r="23" spans="1:20" ht="18.75" customHeight="1" x14ac:dyDescent="0.25">
      <c r="A23" s="571" t="s">
        <v>44</v>
      </c>
      <c r="B23" s="27">
        <v>0</v>
      </c>
      <c r="C23" s="27">
        <v>0</v>
      </c>
      <c r="D23" s="27">
        <v>0</v>
      </c>
      <c r="E23" s="27">
        <v>0</v>
      </c>
      <c r="F23" s="27">
        <v>0</v>
      </c>
      <c r="G23" s="27">
        <v>0</v>
      </c>
      <c r="H23" s="27">
        <v>0</v>
      </c>
      <c r="I23" s="27">
        <v>0</v>
      </c>
      <c r="J23" s="27">
        <v>0</v>
      </c>
      <c r="K23" s="27">
        <v>0</v>
      </c>
      <c r="L23" s="27">
        <v>4</v>
      </c>
      <c r="M23" s="27">
        <v>0</v>
      </c>
      <c r="N23" s="27">
        <v>0</v>
      </c>
      <c r="O23" s="27">
        <v>2</v>
      </c>
      <c r="P23" s="27">
        <v>6</v>
      </c>
      <c r="Q23" s="27">
        <v>0</v>
      </c>
      <c r="R23" s="27">
        <v>0</v>
      </c>
      <c r="S23" s="27">
        <v>0</v>
      </c>
      <c r="T23" s="27">
        <v>12</v>
      </c>
    </row>
    <row r="24" spans="1:20" ht="18.75" customHeight="1" x14ac:dyDescent="0.25">
      <c r="A24" s="570" t="s">
        <v>45</v>
      </c>
      <c r="B24" s="27">
        <v>0</v>
      </c>
      <c r="C24" s="27">
        <v>0</v>
      </c>
      <c r="D24" s="27">
        <v>0</v>
      </c>
      <c r="E24" s="27">
        <v>0</v>
      </c>
      <c r="F24" s="27">
        <v>0</v>
      </c>
      <c r="G24" s="27">
        <v>0</v>
      </c>
      <c r="H24" s="27">
        <v>0</v>
      </c>
      <c r="I24" s="27">
        <v>0</v>
      </c>
      <c r="J24" s="27">
        <v>0</v>
      </c>
      <c r="K24" s="27">
        <v>1</v>
      </c>
      <c r="L24" s="27">
        <v>3</v>
      </c>
      <c r="M24" s="27">
        <v>0</v>
      </c>
      <c r="N24" s="27">
        <v>0</v>
      </c>
      <c r="O24" s="27">
        <v>5</v>
      </c>
      <c r="P24" s="27">
        <v>19</v>
      </c>
      <c r="Q24" s="27">
        <v>0</v>
      </c>
      <c r="R24" s="27">
        <v>0</v>
      </c>
      <c r="S24" s="27">
        <v>3</v>
      </c>
      <c r="T24" s="27">
        <v>31</v>
      </c>
    </row>
    <row r="25" spans="1:20" ht="18.75" customHeight="1" x14ac:dyDescent="0.25">
      <c r="A25" s="570" t="s">
        <v>46</v>
      </c>
      <c r="B25" s="27">
        <v>0</v>
      </c>
      <c r="C25" s="27">
        <v>0</v>
      </c>
      <c r="D25" s="27">
        <v>0</v>
      </c>
      <c r="E25" s="27">
        <v>8</v>
      </c>
      <c r="F25" s="27">
        <v>0</v>
      </c>
      <c r="G25" s="27">
        <v>4</v>
      </c>
      <c r="H25" s="27">
        <v>22</v>
      </c>
      <c r="I25" s="27">
        <v>7</v>
      </c>
      <c r="J25" s="27">
        <v>5</v>
      </c>
      <c r="K25" s="27">
        <v>10</v>
      </c>
      <c r="L25" s="27">
        <v>506</v>
      </c>
      <c r="M25" s="27">
        <v>1</v>
      </c>
      <c r="N25" s="27">
        <v>113</v>
      </c>
      <c r="O25" s="27">
        <v>288</v>
      </c>
      <c r="P25" s="27">
        <v>1087</v>
      </c>
      <c r="Q25" s="27">
        <v>0</v>
      </c>
      <c r="R25" s="27">
        <v>0</v>
      </c>
      <c r="S25" s="27">
        <v>232</v>
      </c>
      <c r="T25" s="27">
        <v>2283</v>
      </c>
    </row>
    <row r="26" spans="1:20" ht="18.75" customHeight="1" x14ac:dyDescent="0.25">
      <c r="A26" s="572" t="s">
        <v>402</v>
      </c>
      <c r="B26" s="27">
        <v>0</v>
      </c>
      <c r="C26" s="27">
        <v>0</v>
      </c>
      <c r="D26" s="27">
        <v>0</v>
      </c>
      <c r="E26" s="27">
        <v>0</v>
      </c>
      <c r="F26" s="27">
        <v>0</v>
      </c>
      <c r="G26" s="27">
        <v>0</v>
      </c>
      <c r="H26" s="27">
        <v>0</v>
      </c>
      <c r="I26" s="27">
        <v>0</v>
      </c>
      <c r="J26" s="27">
        <v>1</v>
      </c>
      <c r="K26" s="27">
        <v>1</v>
      </c>
      <c r="L26" s="27">
        <v>114</v>
      </c>
      <c r="M26" s="27">
        <v>0</v>
      </c>
      <c r="N26" s="27">
        <v>49</v>
      </c>
      <c r="O26" s="27">
        <v>25</v>
      </c>
      <c r="P26" s="27">
        <v>240</v>
      </c>
      <c r="Q26" s="27">
        <v>0</v>
      </c>
      <c r="R26" s="27">
        <v>0</v>
      </c>
      <c r="S26" s="27">
        <v>237</v>
      </c>
      <c r="T26" s="27">
        <v>667</v>
      </c>
    </row>
    <row r="27" spans="1:20" ht="19.5" customHeight="1" thickBot="1" x14ac:dyDescent="0.3">
      <c r="A27" s="97" t="s">
        <v>0</v>
      </c>
      <c r="B27" s="326">
        <v>4</v>
      </c>
      <c r="C27" s="326">
        <v>0</v>
      </c>
      <c r="D27" s="326">
        <v>0</v>
      </c>
      <c r="E27" s="326">
        <v>9</v>
      </c>
      <c r="F27" s="326">
        <v>0</v>
      </c>
      <c r="G27" s="326">
        <v>4</v>
      </c>
      <c r="H27" s="326">
        <v>41</v>
      </c>
      <c r="I27" s="326">
        <v>14</v>
      </c>
      <c r="J27" s="326">
        <v>8</v>
      </c>
      <c r="K27" s="326">
        <v>15</v>
      </c>
      <c r="L27" s="326">
        <v>936</v>
      </c>
      <c r="M27" s="326">
        <v>1</v>
      </c>
      <c r="N27" s="326">
        <v>240</v>
      </c>
      <c r="O27" s="326">
        <v>520</v>
      </c>
      <c r="P27" s="326">
        <v>2092</v>
      </c>
      <c r="Q27" s="326">
        <v>1</v>
      </c>
      <c r="R27" s="326">
        <v>0</v>
      </c>
      <c r="S27" s="326">
        <v>630</v>
      </c>
      <c r="T27" s="326">
        <v>4515</v>
      </c>
    </row>
    <row r="28" spans="1:20" ht="14.25" customHeight="1" thickTop="1" x14ac:dyDescent="0.2">
      <c r="A28" s="46" t="s">
        <v>272</v>
      </c>
    </row>
    <row r="29" spans="1:20" x14ac:dyDescent="0.2">
      <c r="A29" s="142" t="s">
        <v>208</v>
      </c>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80" zoomScaleNormal="80" workbookViewId="0">
      <selection activeCell="B8" sqref="B8:M15"/>
    </sheetView>
  </sheetViews>
  <sheetFormatPr baseColWidth="10" defaultRowHeight="12.75" x14ac:dyDescent="0.2"/>
  <cols>
    <col min="1" max="1" width="38.5703125" style="2" customWidth="1"/>
    <col min="2" max="3" width="10.85546875" style="2" customWidth="1"/>
    <col min="4" max="4" width="13.5703125" style="2" customWidth="1"/>
    <col min="5" max="7" width="10.85546875" style="2" customWidth="1"/>
    <col min="8" max="8" width="13.7109375" style="2" customWidth="1"/>
    <col min="9" max="11" width="10.85546875" style="2" customWidth="1"/>
    <col min="12" max="12" width="13.5703125" style="2" customWidth="1"/>
    <col min="13" max="13" width="10.85546875" style="2" customWidth="1"/>
    <col min="14" max="16384" width="11.42578125" style="2"/>
  </cols>
  <sheetData>
    <row r="1" spans="1:13" x14ac:dyDescent="0.2">
      <c r="A1" s="3" t="s">
        <v>407</v>
      </c>
    </row>
    <row r="2" spans="1:13" ht="15.75" x14ac:dyDescent="0.25">
      <c r="A2" s="11" t="s">
        <v>60</v>
      </c>
      <c r="B2" s="12"/>
      <c r="C2" s="12"/>
      <c r="D2" s="12"/>
      <c r="E2" s="12"/>
      <c r="F2" s="12"/>
      <c r="G2" s="12"/>
      <c r="H2" s="12"/>
      <c r="I2" s="12"/>
      <c r="J2" s="12"/>
      <c r="K2" s="12"/>
      <c r="L2" s="12"/>
      <c r="M2" s="12"/>
    </row>
    <row r="3" spans="1:13" ht="36.75" customHeight="1" x14ac:dyDescent="0.25">
      <c r="A3" s="418" t="s">
        <v>201</v>
      </c>
      <c r="B3" s="428"/>
      <c r="C3" s="428"/>
      <c r="D3" s="428"/>
      <c r="E3" s="428"/>
      <c r="F3" s="428"/>
      <c r="G3" s="428"/>
      <c r="H3" s="428"/>
      <c r="I3" s="428"/>
      <c r="J3" s="428"/>
      <c r="K3" s="428"/>
      <c r="L3" s="428"/>
      <c r="M3" s="428"/>
    </row>
    <row r="4" spans="1:13" ht="17.25" customHeight="1" thickBot="1" x14ac:dyDescent="0.25"/>
    <row r="5" spans="1:13" ht="15" customHeight="1" thickTop="1" x14ac:dyDescent="0.2">
      <c r="A5" s="431" t="s">
        <v>200</v>
      </c>
      <c r="B5" s="234" t="s">
        <v>298</v>
      </c>
      <c r="C5" s="235"/>
      <c r="D5" s="235"/>
      <c r="E5" s="236"/>
      <c r="F5" s="234" t="s">
        <v>168</v>
      </c>
      <c r="G5" s="235"/>
      <c r="H5" s="235"/>
      <c r="I5" s="236"/>
      <c r="J5" s="234" t="s">
        <v>206</v>
      </c>
      <c r="K5" s="235"/>
      <c r="L5" s="235"/>
      <c r="M5" s="235"/>
    </row>
    <row r="6" spans="1:13" ht="30.75" customHeight="1" x14ac:dyDescent="0.2">
      <c r="A6" s="339"/>
      <c r="B6" s="48" t="s">
        <v>3</v>
      </c>
      <c r="C6" s="283" t="s">
        <v>4</v>
      </c>
      <c r="D6" s="284" t="s">
        <v>402</v>
      </c>
      <c r="E6" s="48" t="s">
        <v>0</v>
      </c>
      <c r="F6" s="48" t="s">
        <v>3</v>
      </c>
      <c r="G6" s="283" t="s">
        <v>4</v>
      </c>
      <c r="H6" s="284" t="s">
        <v>403</v>
      </c>
      <c r="I6" s="48" t="s">
        <v>0</v>
      </c>
      <c r="J6" s="48" t="s">
        <v>3</v>
      </c>
      <c r="K6" s="183" t="s">
        <v>4</v>
      </c>
      <c r="L6" s="285" t="s">
        <v>403</v>
      </c>
      <c r="M6" s="59" t="s">
        <v>0</v>
      </c>
    </row>
    <row r="7" spans="1:13" ht="27.75" customHeight="1" x14ac:dyDescent="0.25">
      <c r="A7" s="225" t="s">
        <v>299</v>
      </c>
      <c r="B7" s="224"/>
      <c r="C7" s="224"/>
      <c r="D7" s="224"/>
      <c r="E7" s="224"/>
      <c r="F7" s="224"/>
      <c r="G7" s="224"/>
      <c r="H7" s="224"/>
      <c r="I7" s="224"/>
      <c r="J7" s="224"/>
      <c r="K7" s="286"/>
      <c r="L7" s="286"/>
      <c r="M7" s="287"/>
    </row>
    <row r="8" spans="1:13" ht="18.75" customHeight="1" x14ac:dyDescent="0.25">
      <c r="A8" s="83" t="s">
        <v>301</v>
      </c>
      <c r="B8" s="18">
        <v>116</v>
      </c>
      <c r="C8" s="18">
        <v>134</v>
      </c>
      <c r="D8" s="18">
        <v>0</v>
      </c>
      <c r="E8" s="18">
        <v>250</v>
      </c>
      <c r="F8" s="18">
        <v>26</v>
      </c>
      <c r="G8" s="18">
        <v>63</v>
      </c>
      <c r="H8" s="18">
        <v>0</v>
      </c>
      <c r="I8" s="18">
        <v>89</v>
      </c>
      <c r="J8" s="18">
        <v>142</v>
      </c>
      <c r="K8" s="18">
        <v>197</v>
      </c>
      <c r="L8" s="18">
        <v>0</v>
      </c>
      <c r="M8" s="18">
        <v>339</v>
      </c>
    </row>
    <row r="9" spans="1:13" ht="18.75" customHeight="1" x14ac:dyDescent="0.25">
      <c r="A9" s="83" t="s">
        <v>202</v>
      </c>
      <c r="B9" s="18">
        <v>579</v>
      </c>
      <c r="C9" s="18">
        <v>384</v>
      </c>
      <c r="D9" s="18">
        <v>0</v>
      </c>
      <c r="E9" s="18">
        <v>963</v>
      </c>
      <c r="F9" s="18">
        <v>140</v>
      </c>
      <c r="G9" s="18">
        <v>243</v>
      </c>
      <c r="H9" s="18">
        <v>0</v>
      </c>
      <c r="I9" s="18">
        <v>383</v>
      </c>
      <c r="J9" s="18">
        <v>719</v>
      </c>
      <c r="K9" s="18">
        <v>627</v>
      </c>
      <c r="L9" s="18">
        <v>0</v>
      </c>
      <c r="M9" s="18">
        <v>1346</v>
      </c>
    </row>
    <row r="10" spans="1:13" ht="18.75" customHeight="1" x14ac:dyDescent="0.25">
      <c r="A10" s="83" t="s">
        <v>382</v>
      </c>
      <c r="B10" s="18">
        <v>3</v>
      </c>
      <c r="C10" s="18">
        <v>1</v>
      </c>
      <c r="D10" s="18">
        <v>0</v>
      </c>
      <c r="E10" s="18">
        <v>4</v>
      </c>
      <c r="F10" s="18">
        <v>0</v>
      </c>
      <c r="G10" s="18">
        <v>0</v>
      </c>
      <c r="H10" s="18">
        <v>0</v>
      </c>
      <c r="I10" s="18">
        <v>0</v>
      </c>
      <c r="J10" s="18">
        <v>3</v>
      </c>
      <c r="K10" s="18">
        <v>1</v>
      </c>
      <c r="L10" s="18">
        <v>0</v>
      </c>
      <c r="M10" s="18">
        <v>4</v>
      </c>
    </row>
    <row r="11" spans="1:13" ht="33.75" customHeight="1" x14ac:dyDescent="0.25">
      <c r="A11" s="269" t="s">
        <v>383</v>
      </c>
      <c r="B11" s="18"/>
      <c r="C11" s="18"/>
      <c r="D11" s="18"/>
      <c r="E11" s="18"/>
      <c r="F11" s="18"/>
      <c r="G11" s="18"/>
      <c r="H11" s="18"/>
      <c r="I11" s="18"/>
      <c r="J11" s="18"/>
      <c r="K11" s="18"/>
      <c r="L11" s="18"/>
      <c r="M11" s="18"/>
    </row>
    <row r="12" spans="1:13" ht="18.75" customHeight="1" x14ac:dyDescent="0.25">
      <c r="A12" s="83" t="s">
        <v>301</v>
      </c>
      <c r="B12" s="18">
        <v>12</v>
      </c>
      <c r="C12" s="18">
        <v>19</v>
      </c>
      <c r="D12" s="18">
        <v>0</v>
      </c>
      <c r="E12" s="18">
        <v>31</v>
      </c>
      <c r="F12" s="18">
        <v>1</v>
      </c>
      <c r="G12" s="18">
        <v>7</v>
      </c>
      <c r="H12" s="18">
        <v>0</v>
      </c>
      <c r="I12" s="18">
        <v>8</v>
      </c>
      <c r="J12" s="18">
        <v>13</v>
      </c>
      <c r="K12" s="18">
        <v>26</v>
      </c>
      <c r="L12" s="18">
        <v>0</v>
      </c>
      <c r="M12" s="18">
        <v>39</v>
      </c>
    </row>
    <row r="13" spans="1:13" ht="18.75" customHeight="1" x14ac:dyDescent="0.25">
      <c r="A13" s="83" t="s">
        <v>202</v>
      </c>
      <c r="B13" s="18">
        <v>18</v>
      </c>
      <c r="C13" s="18">
        <v>18</v>
      </c>
      <c r="D13" s="18">
        <v>0</v>
      </c>
      <c r="E13" s="18">
        <v>36</v>
      </c>
      <c r="F13" s="18">
        <v>4</v>
      </c>
      <c r="G13" s="18">
        <v>7</v>
      </c>
      <c r="H13" s="18">
        <v>0</v>
      </c>
      <c r="I13" s="18">
        <v>11</v>
      </c>
      <c r="J13" s="18">
        <v>22</v>
      </c>
      <c r="K13" s="18">
        <v>25</v>
      </c>
      <c r="L13" s="18">
        <v>0</v>
      </c>
      <c r="M13" s="18">
        <v>47</v>
      </c>
    </row>
    <row r="14" spans="1:13" ht="18.75" customHeight="1" x14ac:dyDescent="0.25">
      <c r="A14" s="83" t="s">
        <v>382</v>
      </c>
      <c r="B14" s="18">
        <v>0</v>
      </c>
      <c r="C14" s="18">
        <v>0</v>
      </c>
      <c r="D14" s="18">
        <v>0</v>
      </c>
      <c r="E14" s="18">
        <v>0</v>
      </c>
      <c r="F14" s="18">
        <v>0</v>
      </c>
      <c r="G14" s="18">
        <v>0</v>
      </c>
      <c r="H14" s="18">
        <v>0</v>
      </c>
      <c r="I14" s="18">
        <v>0</v>
      </c>
      <c r="J14" s="18">
        <v>0</v>
      </c>
      <c r="K14" s="18">
        <v>0</v>
      </c>
      <c r="L14" s="18">
        <v>0</v>
      </c>
      <c r="M14" s="18">
        <v>0</v>
      </c>
    </row>
    <row r="15" spans="1:13" ht="18.75" customHeight="1" thickBot="1" x14ac:dyDescent="0.3">
      <c r="A15" s="79" t="s">
        <v>0</v>
      </c>
      <c r="B15" s="317">
        <v>728</v>
      </c>
      <c r="C15" s="317">
        <v>556</v>
      </c>
      <c r="D15" s="317">
        <v>0</v>
      </c>
      <c r="E15" s="317">
        <v>1284</v>
      </c>
      <c r="F15" s="317">
        <v>171</v>
      </c>
      <c r="G15" s="317">
        <v>320</v>
      </c>
      <c r="H15" s="317">
        <v>0</v>
      </c>
      <c r="I15" s="317">
        <v>491</v>
      </c>
      <c r="J15" s="317">
        <v>899</v>
      </c>
      <c r="K15" s="317">
        <v>876</v>
      </c>
      <c r="L15" s="317">
        <v>0</v>
      </c>
      <c r="M15" s="317">
        <v>1775</v>
      </c>
    </row>
    <row r="16" spans="1:13" ht="16.5" customHeight="1" thickTop="1" x14ac:dyDescent="0.25">
      <c r="A16" s="141" t="s">
        <v>207</v>
      </c>
      <c r="B16" s="35"/>
      <c r="C16" s="35"/>
      <c r="D16" s="35"/>
      <c r="E16" s="35"/>
      <c r="F16" s="35"/>
      <c r="G16" s="35"/>
      <c r="H16" s="35"/>
      <c r="I16" s="35"/>
      <c r="J16" s="35"/>
      <c r="K16" s="35"/>
      <c r="L16" s="35"/>
      <c r="M16" s="35"/>
    </row>
    <row r="17" spans="1:13" ht="13.5" customHeight="1" x14ac:dyDescent="0.25">
      <c r="A17" s="142" t="s">
        <v>297</v>
      </c>
      <c r="B17" s="35"/>
      <c r="C17" s="35"/>
      <c r="D17" s="35"/>
      <c r="E17" s="35"/>
      <c r="F17" s="35"/>
      <c r="G17" s="35"/>
      <c r="H17" s="35"/>
      <c r="I17" s="35"/>
      <c r="J17" s="35"/>
      <c r="K17" s="35"/>
      <c r="L17" s="35"/>
      <c r="M17" s="35"/>
    </row>
    <row r="18" spans="1:13" ht="35.1" customHeight="1" x14ac:dyDescent="0.2">
      <c r="A18" s="433" t="s">
        <v>351</v>
      </c>
      <c r="B18" s="352"/>
      <c r="C18" s="352"/>
      <c r="D18" s="352"/>
      <c r="E18" s="352"/>
      <c r="F18" s="352"/>
      <c r="G18" s="352"/>
      <c r="H18" s="352"/>
      <c r="I18" s="352"/>
      <c r="J18" s="352"/>
      <c r="K18" s="352"/>
      <c r="L18" s="352"/>
      <c r="M18" s="352"/>
    </row>
    <row r="19" spans="1:13" ht="13.5" customHeight="1" x14ac:dyDescent="0.2">
      <c r="A19" s="429" t="s">
        <v>300</v>
      </c>
      <c r="B19" s="430"/>
      <c r="C19" s="430"/>
      <c r="D19" s="430"/>
      <c r="E19" s="430"/>
      <c r="F19" s="430"/>
      <c r="G19" s="430"/>
      <c r="H19" s="430"/>
      <c r="I19" s="430"/>
      <c r="J19" s="430"/>
      <c r="K19" s="430"/>
      <c r="L19" s="430"/>
      <c r="M19" s="430"/>
    </row>
    <row r="20" spans="1:13" ht="12.75" customHeight="1" x14ac:dyDescent="0.2">
      <c r="A20" s="429" t="s">
        <v>302</v>
      </c>
      <c r="B20" s="355"/>
      <c r="C20" s="355"/>
      <c r="D20" s="355"/>
      <c r="E20" s="355"/>
      <c r="F20" s="355"/>
      <c r="G20" s="355"/>
      <c r="H20" s="355"/>
      <c r="I20" s="355"/>
      <c r="J20" s="355"/>
      <c r="K20" s="355"/>
      <c r="L20" s="355"/>
      <c r="M20" s="355"/>
    </row>
    <row r="21" spans="1:13" ht="12.75" customHeight="1" x14ac:dyDescent="0.2">
      <c r="A21" s="434" t="s">
        <v>384</v>
      </c>
      <c r="B21" s="354"/>
      <c r="C21" s="354"/>
      <c r="D21" s="354"/>
      <c r="E21" s="354"/>
      <c r="F21" s="354"/>
      <c r="G21" s="354"/>
      <c r="H21" s="354"/>
      <c r="I21" s="354"/>
      <c r="J21" s="354"/>
      <c r="K21" s="354"/>
      <c r="L21" s="354"/>
      <c r="M21" s="354"/>
    </row>
    <row r="22" spans="1:13" ht="23.25" customHeight="1" x14ac:dyDescent="0.2">
      <c r="A22" s="432" t="s">
        <v>385</v>
      </c>
      <c r="B22" s="341"/>
      <c r="C22" s="341"/>
      <c r="D22" s="341"/>
      <c r="E22" s="341"/>
      <c r="F22" s="341"/>
      <c r="G22" s="341"/>
      <c r="H22" s="341"/>
      <c r="I22" s="341"/>
      <c r="J22" s="341"/>
      <c r="K22" s="341"/>
      <c r="L22" s="341"/>
      <c r="M22" s="341"/>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90" zoomScaleNormal="90" workbookViewId="0">
      <selection activeCell="B10" sqref="B10:S17"/>
    </sheetView>
  </sheetViews>
  <sheetFormatPr baseColWidth="10" defaultRowHeight="12.75" x14ac:dyDescent="0.2"/>
  <cols>
    <col min="1" max="1" width="25.28515625" style="2" customWidth="1"/>
    <col min="2" max="2" width="13" style="2" customWidth="1"/>
    <col min="3" max="3" width="12.140625" style="2" customWidth="1"/>
    <col min="4" max="4" width="11.85546875" style="2" customWidth="1"/>
    <col min="5" max="5" width="16.28515625" style="2" customWidth="1"/>
    <col min="6" max="6" width="13" style="2" customWidth="1"/>
    <col min="7" max="7" width="14.140625" style="2" customWidth="1"/>
    <col min="8" max="8" width="12.28515625" style="2" customWidth="1"/>
    <col min="9" max="9" width="13.7109375" style="2" customWidth="1"/>
    <col min="10" max="10" width="15.5703125" style="2" customWidth="1"/>
    <col min="11" max="11" width="14.5703125" style="2" customWidth="1"/>
    <col min="12" max="12" width="14.28515625" style="2" customWidth="1"/>
    <col min="13" max="13" width="14.5703125" style="2" customWidth="1"/>
    <col min="14" max="14" width="10.85546875" style="2" customWidth="1"/>
    <col min="15" max="15" width="10.28515625" style="2" customWidth="1"/>
    <col min="16" max="16" width="13.5703125" style="2" customWidth="1"/>
    <col min="17" max="17" width="12.5703125" style="2" customWidth="1"/>
    <col min="18" max="18" width="12.140625" style="2" customWidth="1"/>
    <col min="19" max="19" width="10.28515625" style="2" customWidth="1"/>
    <col min="20" max="16384" width="11.42578125" style="2"/>
  </cols>
  <sheetData>
    <row r="1" spans="1:19" x14ac:dyDescent="0.2">
      <c r="A1" s="3" t="s">
        <v>407</v>
      </c>
      <c r="B1" s="226"/>
      <c r="C1" s="17"/>
      <c r="D1" s="17"/>
      <c r="E1" s="17"/>
      <c r="F1" s="17"/>
      <c r="G1" s="17"/>
      <c r="H1" s="17"/>
      <c r="I1" s="17"/>
      <c r="J1" s="17"/>
      <c r="K1" s="17"/>
    </row>
    <row r="2" spans="1:19" ht="18" customHeight="1" x14ac:dyDescent="0.25">
      <c r="A2" s="418" t="s">
        <v>196</v>
      </c>
      <c r="B2" s="341"/>
      <c r="C2" s="341"/>
      <c r="D2" s="341"/>
      <c r="E2" s="341"/>
      <c r="F2" s="341"/>
      <c r="G2" s="341"/>
      <c r="H2" s="341"/>
      <c r="I2" s="341"/>
      <c r="J2" s="341"/>
      <c r="K2" s="341"/>
      <c r="L2" s="341"/>
      <c r="M2" s="341"/>
      <c r="N2" s="341"/>
      <c r="O2" s="341"/>
      <c r="P2" s="341"/>
      <c r="Q2" s="341"/>
      <c r="R2" s="341"/>
      <c r="S2" s="341"/>
    </row>
    <row r="3" spans="1:19" ht="12.75" customHeight="1" x14ac:dyDescent="0.25">
      <c r="A3" s="227"/>
      <c r="B3" s="228"/>
      <c r="C3" s="228"/>
      <c r="D3" s="228"/>
      <c r="E3" s="228"/>
      <c r="F3" s="228"/>
      <c r="G3" s="228"/>
      <c r="H3" s="228"/>
      <c r="I3" s="228"/>
      <c r="J3" s="228"/>
      <c r="K3" s="228"/>
    </row>
    <row r="4" spans="1:19" ht="15.75" customHeight="1" x14ac:dyDescent="0.25">
      <c r="A4" s="418" t="s">
        <v>210</v>
      </c>
      <c r="B4" s="341"/>
      <c r="C4" s="341"/>
      <c r="D4" s="341"/>
      <c r="E4" s="341"/>
      <c r="F4" s="341"/>
      <c r="G4" s="341"/>
      <c r="H4" s="341"/>
      <c r="I4" s="341"/>
      <c r="J4" s="341"/>
      <c r="K4" s="341"/>
      <c r="L4" s="341"/>
      <c r="M4" s="341"/>
      <c r="N4" s="341"/>
      <c r="O4" s="341"/>
      <c r="P4" s="341"/>
      <c r="Q4" s="341"/>
      <c r="R4" s="341"/>
      <c r="S4" s="341"/>
    </row>
    <row r="5" spans="1:19" ht="17.25" customHeight="1" thickBot="1" x14ac:dyDescent="0.25">
      <c r="A5" s="17"/>
      <c r="B5" s="17"/>
      <c r="C5" s="17"/>
      <c r="D5" s="17"/>
      <c r="E5" s="17"/>
      <c r="F5" s="17"/>
      <c r="G5" s="17"/>
      <c r="H5" s="17"/>
      <c r="I5" s="17"/>
      <c r="J5" s="17"/>
      <c r="K5" s="17"/>
    </row>
    <row r="6" spans="1:19" ht="15" customHeight="1" thickTop="1" x14ac:dyDescent="0.2">
      <c r="A6" s="229"/>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2" t="s">
        <v>286</v>
      </c>
    </row>
    <row r="7" spans="1:19" ht="15" customHeight="1" x14ac:dyDescent="0.2">
      <c r="A7" s="230" t="s">
        <v>203</v>
      </c>
      <c r="B7" s="415"/>
      <c r="C7" s="130" t="s">
        <v>82</v>
      </c>
      <c r="D7" s="413"/>
      <c r="E7" s="415"/>
      <c r="F7" s="415"/>
      <c r="G7" s="413"/>
      <c r="H7" s="413"/>
      <c r="I7" s="413"/>
      <c r="J7" s="413"/>
      <c r="K7" s="413"/>
      <c r="L7" s="413"/>
      <c r="M7" s="413"/>
      <c r="N7" s="131" t="s">
        <v>87</v>
      </c>
      <c r="O7" s="413"/>
      <c r="P7" s="413"/>
      <c r="Q7" s="413"/>
      <c r="R7" s="415"/>
      <c r="S7" s="394"/>
    </row>
    <row r="8" spans="1:19" ht="24" customHeight="1" x14ac:dyDescent="0.2">
      <c r="A8" s="231"/>
      <c r="B8" s="416"/>
      <c r="C8" s="132"/>
      <c r="D8" s="414"/>
      <c r="E8" s="416"/>
      <c r="F8" s="416"/>
      <c r="G8" s="414"/>
      <c r="H8" s="414"/>
      <c r="I8" s="414"/>
      <c r="J8" s="414"/>
      <c r="K8" s="414"/>
      <c r="L8" s="414"/>
      <c r="M8" s="414"/>
      <c r="N8" s="133"/>
      <c r="O8" s="414"/>
      <c r="P8" s="414"/>
      <c r="Q8" s="414"/>
      <c r="R8" s="416"/>
      <c r="S8" s="374"/>
    </row>
    <row r="9" spans="1:19" ht="27" customHeight="1" x14ac:dyDescent="0.2">
      <c r="A9" s="225" t="s">
        <v>205</v>
      </c>
      <c r="B9" s="232"/>
      <c r="C9" s="232"/>
      <c r="D9" s="232"/>
      <c r="E9" s="232"/>
      <c r="F9" s="232"/>
      <c r="G9" s="232"/>
      <c r="H9" s="232"/>
      <c r="I9" s="232"/>
      <c r="J9" s="232"/>
      <c r="K9" s="232"/>
      <c r="L9" s="232"/>
      <c r="M9" s="232"/>
      <c r="N9" s="232"/>
      <c r="O9" s="232"/>
      <c r="P9" s="232"/>
      <c r="Q9" s="232"/>
      <c r="R9" s="232"/>
      <c r="S9" s="331"/>
    </row>
    <row r="10" spans="1:19" ht="18.75" customHeight="1" x14ac:dyDescent="0.25">
      <c r="A10" s="83" t="s">
        <v>225</v>
      </c>
      <c r="B10" s="18">
        <v>10</v>
      </c>
      <c r="C10" s="18">
        <v>1</v>
      </c>
      <c r="D10" s="18">
        <v>1</v>
      </c>
      <c r="E10" s="18">
        <v>12</v>
      </c>
      <c r="F10" s="18">
        <v>1</v>
      </c>
      <c r="G10" s="18">
        <v>34</v>
      </c>
      <c r="H10" s="18">
        <v>21</v>
      </c>
      <c r="I10" s="18">
        <v>8</v>
      </c>
      <c r="J10" s="18">
        <v>10</v>
      </c>
      <c r="K10" s="18">
        <v>0</v>
      </c>
      <c r="L10" s="18">
        <v>13</v>
      </c>
      <c r="M10" s="18">
        <v>10</v>
      </c>
      <c r="N10" s="18">
        <v>4</v>
      </c>
      <c r="O10" s="18">
        <v>97</v>
      </c>
      <c r="P10" s="18">
        <v>19</v>
      </c>
      <c r="Q10" s="18">
        <v>9</v>
      </c>
      <c r="R10" s="18">
        <v>0</v>
      </c>
      <c r="S10" s="18">
        <v>250</v>
      </c>
    </row>
    <row r="11" spans="1:19" ht="18.75" customHeight="1" x14ac:dyDescent="0.25">
      <c r="A11" s="83" t="s">
        <v>202</v>
      </c>
      <c r="B11" s="18">
        <v>69</v>
      </c>
      <c r="C11" s="18">
        <v>4</v>
      </c>
      <c r="D11" s="18">
        <v>11</v>
      </c>
      <c r="E11" s="18">
        <v>83</v>
      </c>
      <c r="F11" s="18">
        <v>2</v>
      </c>
      <c r="G11" s="18">
        <v>157</v>
      </c>
      <c r="H11" s="18">
        <v>91</v>
      </c>
      <c r="I11" s="18">
        <v>70</v>
      </c>
      <c r="J11" s="18">
        <v>70</v>
      </c>
      <c r="K11" s="18">
        <v>2</v>
      </c>
      <c r="L11" s="18">
        <v>49</v>
      </c>
      <c r="M11" s="18">
        <v>28</v>
      </c>
      <c r="N11" s="18">
        <v>27</v>
      </c>
      <c r="O11" s="18">
        <v>163</v>
      </c>
      <c r="P11" s="18">
        <v>79</v>
      </c>
      <c r="Q11" s="18">
        <v>58</v>
      </c>
      <c r="R11" s="18">
        <v>0</v>
      </c>
      <c r="S11" s="18">
        <v>963</v>
      </c>
    </row>
    <row r="12" spans="1:19" ht="18.75" customHeight="1" x14ac:dyDescent="0.25">
      <c r="A12" s="83" t="s">
        <v>386</v>
      </c>
      <c r="B12" s="18">
        <v>2</v>
      </c>
      <c r="C12" s="18">
        <v>0</v>
      </c>
      <c r="D12" s="18">
        <v>0</v>
      </c>
      <c r="E12" s="18">
        <v>0</v>
      </c>
      <c r="F12" s="18">
        <v>0</v>
      </c>
      <c r="G12" s="18">
        <v>0</v>
      </c>
      <c r="H12" s="18">
        <v>0</v>
      </c>
      <c r="I12" s="18">
        <v>2</v>
      </c>
      <c r="J12" s="18">
        <v>0</v>
      </c>
      <c r="K12" s="18">
        <v>0</v>
      </c>
      <c r="L12" s="18">
        <v>0</v>
      </c>
      <c r="M12" s="18">
        <v>0</v>
      </c>
      <c r="N12" s="18">
        <v>0</v>
      </c>
      <c r="O12" s="18">
        <v>0</v>
      </c>
      <c r="P12" s="18">
        <v>0</v>
      </c>
      <c r="Q12" s="18">
        <v>0</v>
      </c>
      <c r="R12" s="18">
        <v>0</v>
      </c>
      <c r="S12" s="18">
        <v>4</v>
      </c>
    </row>
    <row r="13" spans="1:19" ht="50.25" customHeight="1" x14ac:dyDescent="0.25">
      <c r="A13" s="269" t="s">
        <v>387</v>
      </c>
      <c r="B13" s="18"/>
      <c r="C13" s="18"/>
      <c r="D13" s="18"/>
      <c r="E13" s="18"/>
      <c r="F13" s="18"/>
      <c r="G13" s="18"/>
      <c r="H13" s="18"/>
      <c r="I13" s="18"/>
      <c r="J13" s="18"/>
      <c r="K13" s="18"/>
      <c r="L13" s="18"/>
      <c r="M13" s="18"/>
      <c r="N13" s="18"/>
      <c r="O13" s="18"/>
      <c r="P13" s="18"/>
      <c r="Q13" s="18"/>
      <c r="R13" s="18"/>
      <c r="S13" s="18"/>
    </row>
    <row r="14" spans="1:19" ht="18.75" customHeight="1" x14ac:dyDescent="0.25">
      <c r="A14" s="83" t="s">
        <v>225</v>
      </c>
      <c r="B14" s="18">
        <v>0</v>
      </c>
      <c r="C14" s="18">
        <v>0</v>
      </c>
      <c r="D14" s="18">
        <v>0</v>
      </c>
      <c r="E14" s="18">
        <v>1</v>
      </c>
      <c r="F14" s="18">
        <v>0</v>
      </c>
      <c r="G14" s="18">
        <v>1</v>
      </c>
      <c r="H14" s="18">
        <v>1</v>
      </c>
      <c r="I14" s="18">
        <v>0</v>
      </c>
      <c r="J14" s="18">
        <v>0</v>
      </c>
      <c r="K14" s="18">
        <v>0</v>
      </c>
      <c r="L14" s="18">
        <v>1</v>
      </c>
      <c r="M14" s="18">
        <v>0</v>
      </c>
      <c r="N14" s="18">
        <v>0</v>
      </c>
      <c r="O14" s="18">
        <v>3</v>
      </c>
      <c r="P14" s="18">
        <v>24</v>
      </c>
      <c r="Q14" s="18">
        <v>0</v>
      </c>
      <c r="R14" s="18">
        <v>0</v>
      </c>
      <c r="S14" s="18">
        <v>31</v>
      </c>
    </row>
    <row r="15" spans="1:19" ht="18.75" customHeight="1" x14ac:dyDescent="0.25">
      <c r="A15" s="83" t="s">
        <v>202</v>
      </c>
      <c r="B15" s="18">
        <v>0</v>
      </c>
      <c r="C15" s="18">
        <v>0</v>
      </c>
      <c r="D15" s="18">
        <v>0</v>
      </c>
      <c r="E15" s="18">
        <v>0</v>
      </c>
      <c r="F15" s="18">
        <v>0</v>
      </c>
      <c r="G15" s="18">
        <v>0</v>
      </c>
      <c r="H15" s="18">
        <v>0</v>
      </c>
      <c r="I15" s="18">
        <v>1</v>
      </c>
      <c r="J15" s="18">
        <v>0</v>
      </c>
      <c r="K15" s="18">
        <v>0</v>
      </c>
      <c r="L15" s="18">
        <v>2</v>
      </c>
      <c r="M15" s="18">
        <v>0</v>
      </c>
      <c r="N15" s="18">
        <v>0</v>
      </c>
      <c r="O15" s="18">
        <v>2</v>
      </c>
      <c r="P15" s="18">
        <v>30</v>
      </c>
      <c r="Q15" s="18">
        <v>1</v>
      </c>
      <c r="R15" s="18">
        <v>0</v>
      </c>
      <c r="S15" s="18">
        <v>36</v>
      </c>
    </row>
    <row r="16" spans="1:19" ht="18.75" customHeight="1" x14ac:dyDescent="0.25">
      <c r="A16" s="83" t="s">
        <v>386</v>
      </c>
      <c r="B16" s="18">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v>0</v>
      </c>
    </row>
    <row r="17" spans="1:19" ht="19.5" customHeight="1" thickBot="1" x14ac:dyDescent="0.3">
      <c r="A17" s="233" t="s">
        <v>0</v>
      </c>
      <c r="B17" s="317">
        <v>81</v>
      </c>
      <c r="C17" s="317">
        <v>5</v>
      </c>
      <c r="D17" s="317">
        <v>12</v>
      </c>
      <c r="E17" s="317">
        <v>96</v>
      </c>
      <c r="F17" s="317">
        <v>3</v>
      </c>
      <c r="G17" s="317">
        <v>192</v>
      </c>
      <c r="H17" s="317">
        <v>113</v>
      </c>
      <c r="I17" s="317">
        <v>81</v>
      </c>
      <c r="J17" s="317">
        <v>80</v>
      </c>
      <c r="K17" s="317">
        <v>2</v>
      </c>
      <c r="L17" s="317">
        <v>65</v>
      </c>
      <c r="M17" s="317">
        <v>38</v>
      </c>
      <c r="N17" s="317">
        <v>31</v>
      </c>
      <c r="O17" s="317">
        <v>265</v>
      </c>
      <c r="P17" s="317">
        <v>152</v>
      </c>
      <c r="Q17" s="317">
        <v>68</v>
      </c>
      <c r="R17" s="317">
        <v>0</v>
      </c>
      <c r="S17" s="317">
        <v>1284</v>
      </c>
    </row>
    <row r="18" spans="1:19" ht="13.5" customHeight="1" thickTop="1" x14ac:dyDescent="0.2">
      <c r="A18" s="265" t="s">
        <v>296</v>
      </c>
      <c r="B18" s="268"/>
      <c r="C18" s="268"/>
      <c r="D18" s="268"/>
      <c r="E18" s="268"/>
      <c r="F18" s="268"/>
      <c r="G18" s="268"/>
      <c r="H18" s="268"/>
      <c r="I18" s="268"/>
      <c r="J18" s="268"/>
      <c r="K18" s="268"/>
      <c r="L18" s="266"/>
      <c r="M18" s="266"/>
      <c r="N18" s="266"/>
      <c r="O18" s="266"/>
      <c r="P18" s="266"/>
      <c r="Q18" s="266"/>
      <c r="R18" s="266"/>
      <c r="S18" s="266"/>
    </row>
    <row r="19" spans="1:19" x14ac:dyDescent="0.2">
      <c r="A19" s="266" t="s">
        <v>303</v>
      </c>
      <c r="B19" s="268"/>
      <c r="C19" s="268"/>
      <c r="D19" s="268"/>
      <c r="E19" s="268"/>
      <c r="F19" s="268"/>
      <c r="G19" s="268"/>
      <c r="H19" s="268"/>
      <c r="I19" s="268"/>
      <c r="J19" s="268"/>
      <c r="K19" s="268"/>
      <c r="L19" s="266"/>
      <c r="M19" s="266"/>
      <c r="N19" s="266"/>
      <c r="O19" s="266"/>
      <c r="P19" s="266"/>
      <c r="Q19" s="266"/>
      <c r="R19" s="266"/>
      <c r="S19" s="266"/>
    </row>
    <row r="20" spans="1:19" x14ac:dyDescent="0.2">
      <c r="A20" s="435" t="s">
        <v>226</v>
      </c>
      <c r="B20" s="436"/>
      <c r="C20" s="436"/>
      <c r="D20" s="436"/>
      <c r="E20" s="436"/>
      <c r="F20" s="436"/>
      <c r="G20" s="436"/>
      <c r="H20" s="436"/>
      <c r="I20" s="436"/>
      <c r="J20" s="436"/>
      <c r="K20" s="268"/>
      <c r="L20" s="266"/>
      <c r="M20" s="266"/>
      <c r="N20" s="266"/>
      <c r="O20" s="266"/>
      <c r="P20" s="266"/>
      <c r="Q20" s="266"/>
      <c r="R20" s="266"/>
      <c r="S20" s="266"/>
    </row>
    <row r="21" spans="1:19" x14ac:dyDescent="0.2">
      <c r="A21" s="435" t="s">
        <v>388</v>
      </c>
      <c r="B21" s="436"/>
      <c r="C21" s="436"/>
      <c r="D21" s="436"/>
      <c r="E21" s="436"/>
      <c r="F21" s="436"/>
      <c r="G21" s="436"/>
      <c r="H21" s="436"/>
      <c r="I21" s="436"/>
      <c r="J21" s="436"/>
      <c r="K21" s="268"/>
      <c r="L21" s="266"/>
      <c r="M21" s="266"/>
      <c r="N21" s="266"/>
      <c r="O21" s="266"/>
      <c r="P21" s="266"/>
      <c r="Q21" s="266"/>
      <c r="R21" s="266"/>
      <c r="S21" s="266"/>
    </row>
    <row r="22" spans="1:19" ht="12.75" customHeight="1" x14ac:dyDescent="0.2">
      <c r="A22" s="437" t="s">
        <v>389</v>
      </c>
      <c r="B22" s="438"/>
      <c r="C22" s="438"/>
      <c r="D22" s="438"/>
      <c r="E22" s="438"/>
      <c r="F22" s="438"/>
      <c r="G22" s="438"/>
      <c r="H22" s="438"/>
      <c r="I22" s="438"/>
      <c r="J22" s="438"/>
      <c r="K22" s="439"/>
      <c r="L22" s="439"/>
      <c r="M22" s="439"/>
      <c r="N22" s="439"/>
      <c r="O22" s="439"/>
      <c r="P22" s="439"/>
      <c r="Q22" s="439"/>
      <c r="R22" s="439"/>
      <c r="S22" s="439"/>
    </row>
    <row r="23" spans="1:19" x14ac:dyDescent="0.2">
      <c r="A23" s="266" t="s">
        <v>352</v>
      </c>
      <c r="B23" s="266"/>
      <c r="C23" s="266"/>
      <c r="D23" s="266"/>
      <c r="E23" s="266"/>
      <c r="F23" s="266"/>
      <c r="G23" s="266"/>
      <c r="H23" s="266"/>
      <c r="I23" s="266"/>
      <c r="J23" s="266"/>
      <c r="K23" s="266"/>
      <c r="L23" s="266"/>
      <c r="M23" s="266"/>
      <c r="N23" s="266"/>
      <c r="O23" s="266"/>
      <c r="P23" s="266"/>
      <c r="Q23" s="266"/>
      <c r="R23" s="266"/>
      <c r="S23" s="266"/>
    </row>
    <row r="26" spans="1:19" x14ac:dyDescent="0.2">
      <c r="E26" s="7"/>
      <c r="F26" s="7"/>
    </row>
    <row r="27" spans="1:19" x14ac:dyDescent="0.2">
      <c r="E27" s="7"/>
      <c r="F27" s="7"/>
    </row>
    <row r="28" spans="1:19" x14ac:dyDescent="0.2">
      <c r="E28" s="7"/>
      <c r="F28" s="7"/>
    </row>
    <row r="29" spans="1:19" x14ac:dyDescent="0.2">
      <c r="E29" s="7"/>
      <c r="F29" s="7"/>
    </row>
    <row r="30" spans="1:19" x14ac:dyDescent="0.2">
      <c r="E30" s="7"/>
      <c r="F30" s="7"/>
    </row>
    <row r="31" spans="1:19" x14ac:dyDescent="0.2">
      <c r="E31" s="7"/>
      <c r="F31" s="7"/>
    </row>
    <row r="32" spans="1:19" x14ac:dyDescent="0.2">
      <c r="E32" s="7"/>
      <c r="F32" s="7"/>
    </row>
    <row r="33" spans="5:6" x14ac:dyDescent="0.2">
      <c r="E33" s="7"/>
      <c r="F33" s="7"/>
    </row>
    <row r="34" spans="5:6" x14ac:dyDescent="0.2">
      <c r="E34" s="7"/>
      <c r="F34" s="7"/>
    </row>
    <row r="35" spans="5:6" x14ac:dyDescent="0.2">
      <c r="E35" s="7"/>
      <c r="F35" s="7"/>
    </row>
    <row r="36" spans="5:6" x14ac:dyDescent="0.2">
      <c r="E36" s="7"/>
      <c r="F36" s="7"/>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90" zoomScaleNormal="90" workbookViewId="0">
      <selection activeCell="B11" sqref="B11:C24"/>
    </sheetView>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x14ac:dyDescent="0.2">
      <c r="A1" s="3" t="s">
        <v>407</v>
      </c>
    </row>
    <row r="2" spans="1:3" ht="18" customHeight="1" x14ac:dyDescent="0.25">
      <c r="A2" s="418" t="s">
        <v>61</v>
      </c>
      <c r="B2" s="341"/>
      <c r="C2" s="341"/>
    </row>
    <row r="3" spans="1:3" ht="12.75" customHeight="1" x14ac:dyDescent="0.25">
      <c r="A3" s="168"/>
      <c r="B3" s="167"/>
      <c r="C3" s="167"/>
    </row>
    <row r="4" spans="1:3" ht="48.75" customHeight="1" x14ac:dyDescent="0.25">
      <c r="A4" s="418" t="s">
        <v>310</v>
      </c>
      <c r="B4" s="446"/>
      <c r="C4" s="446"/>
    </row>
    <row r="5" spans="1:3" ht="16.5" customHeight="1" x14ac:dyDescent="0.25">
      <c r="A5" s="418" t="s">
        <v>348</v>
      </c>
      <c r="B5" s="341"/>
      <c r="C5" s="341"/>
    </row>
    <row r="6" spans="1:3" ht="14.25" customHeight="1" thickBot="1" x14ac:dyDescent="0.25"/>
    <row r="7" spans="1:3" ht="16.5" customHeight="1" thickTop="1" x14ac:dyDescent="0.2">
      <c r="A7" s="447" t="s">
        <v>141</v>
      </c>
      <c r="B7" s="448" t="s">
        <v>31</v>
      </c>
      <c r="C7" s="258" t="s">
        <v>31</v>
      </c>
    </row>
    <row r="8" spans="1:3" ht="12.75" customHeight="1" x14ac:dyDescent="0.2">
      <c r="A8" s="339"/>
      <c r="B8" s="449"/>
      <c r="C8" s="257" t="s">
        <v>314</v>
      </c>
    </row>
    <row r="9" spans="1:3" ht="21.75" customHeight="1" x14ac:dyDescent="0.2">
      <c r="A9" s="220" t="s">
        <v>195</v>
      </c>
      <c r="B9" s="76"/>
      <c r="C9" s="259"/>
    </row>
    <row r="10" spans="1:3" ht="18.75" customHeight="1" x14ac:dyDescent="0.25">
      <c r="A10" s="154" t="s">
        <v>146</v>
      </c>
      <c r="C10" s="34"/>
    </row>
    <row r="11" spans="1:3" ht="18.75" customHeight="1" x14ac:dyDescent="0.25">
      <c r="A11" s="154" t="s">
        <v>353</v>
      </c>
      <c r="B11" s="18">
        <v>687</v>
      </c>
      <c r="C11" s="34">
        <v>1650</v>
      </c>
    </row>
    <row r="12" spans="1:3" ht="18.75" customHeight="1" x14ac:dyDescent="0.25">
      <c r="A12" s="154" t="s">
        <v>190</v>
      </c>
      <c r="B12" s="18">
        <v>163</v>
      </c>
      <c r="C12" s="34">
        <v>251</v>
      </c>
    </row>
    <row r="13" spans="1:3" ht="18.75" customHeight="1" x14ac:dyDescent="0.25">
      <c r="A13" s="154" t="s">
        <v>9</v>
      </c>
      <c r="B13" s="18">
        <v>11</v>
      </c>
      <c r="C13" s="34">
        <v>60</v>
      </c>
    </row>
    <row r="14" spans="1:3" ht="29.25" customHeight="1" x14ac:dyDescent="0.25">
      <c r="A14" s="154" t="s">
        <v>147</v>
      </c>
      <c r="B14" s="18"/>
      <c r="C14" s="34"/>
    </row>
    <row r="15" spans="1:3" ht="18.75" customHeight="1" x14ac:dyDescent="0.25">
      <c r="A15" s="154" t="s">
        <v>127</v>
      </c>
      <c r="B15" s="18">
        <v>11</v>
      </c>
      <c r="C15" s="34">
        <v>0</v>
      </c>
    </row>
    <row r="16" spans="1:3" ht="18.75" customHeight="1" x14ac:dyDescent="0.25">
      <c r="A16" s="154" t="s">
        <v>190</v>
      </c>
      <c r="B16" s="18">
        <v>3</v>
      </c>
      <c r="C16" s="34">
        <v>0</v>
      </c>
    </row>
    <row r="17" spans="1:10" ht="18.75" customHeight="1" x14ac:dyDescent="0.25">
      <c r="A17" s="154" t="s">
        <v>9</v>
      </c>
      <c r="B17" s="18">
        <v>1</v>
      </c>
      <c r="C17" s="34">
        <v>68</v>
      </c>
    </row>
    <row r="18" spans="1:10" ht="30.75" customHeight="1" x14ac:dyDescent="0.25">
      <c r="A18" s="219" t="s">
        <v>148</v>
      </c>
      <c r="B18" s="177">
        <v>876</v>
      </c>
      <c r="C18" s="177">
        <v>2029</v>
      </c>
    </row>
    <row r="19" spans="1:10" ht="21.75" customHeight="1" x14ac:dyDescent="0.25">
      <c r="A19" s="221" t="s">
        <v>315</v>
      </c>
      <c r="B19" s="178"/>
      <c r="C19" s="80"/>
    </row>
    <row r="20" spans="1:10" ht="18.75" customHeight="1" x14ac:dyDescent="0.25">
      <c r="A20" s="154" t="s">
        <v>353</v>
      </c>
      <c r="B20" s="35">
        <v>30</v>
      </c>
      <c r="C20" s="34">
        <v>25</v>
      </c>
    </row>
    <row r="21" spans="1:10" ht="18.75" customHeight="1" x14ac:dyDescent="0.25">
      <c r="A21" s="154" t="s">
        <v>316</v>
      </c>
      <c r="B21" s="35">
        <v>5</v>
      </c>
      <c r="C21" s="34">
        <v>0</v>
      </c>
    </row>
    <row r="22" spans="1:10" ht="18.75" customHeight="1" x14ac:dyDescent="0.25">
      <c r="A22" s="154" t="s">
        <v>9</v>
      </c>
      <c r="B22" s="35">
        <v>3</v>
      </c>
      <c r="C22" s="34">
        <v>0</v>
      </c>
    </row>
    <row r="23" spans="1:10" ht="30.75" customHeight="1" x14ac:dyDescent="0.25">
      <c r="A23" s="219" t="s">
        <v>149</v>
      </c>
      <c r="B23" s="177">
        <v>38</v>
      </c>
      <c r="C23" s="177">
        <v>25</v>
      </c>
    </row>
    <row r="24" spans="1:10" ht="18.75" customHeight="1" thickBot="1" x14ac:dyDescent="0.3">
      <c r="A24" s="222" t="s">
        <v>150</v>
      </c>
      <c r="B24" s="88">
        <v>914</v>
      </c>
      <c r="C24" s="88">
        <v>2054</v>
      </c>
    </row>
    <row r="25" spans="1:10" ht="15" customHeight="1" thickTop="1" x14ac:dyDescent="0.2">
      <c r="A25" s="451" t="s">
        <v>311</v>
      </c>
      <c r="B25" s="452"/>
      <c r="C25" s="452"/>
    </row>
    <row r="26" spans="1:10" ht="25.5" customHeight="1" x14ac:dyDescent="0.2">
      <c r="A26" s="450" t="s">
        <v>355</v>
      </c>
      <c r="B26" s="445"/>
      <c r="C26" s="445"/>
    </row>
    <row r="27" spans="1:10" ht="37.5" customHeight="1" x14ac:dyDescent="0.2">
      <c r="A27" s="442" t="s">
        <v>356</v>
      </c>
      <c r="B27" s="443"/>
      <c r="C27" s="443"/>
    </row>
    <row r="28" spans="1:10" ht="24.75" customHeight="1" x14ac:dyDescent="0.2">
      <c r="A28" s="442" t="s">
        <v>357</v>
      </c>
      <c r="B28" s="436"/>
      <c r="C28" s="436"/>
    </row>
    <row r="29" spans="1:10" ht="24.75" customHeight="1" x14ac:dyDescent="0.2">
      <c r="A29" s="442" t="s">
        <v>358</v>
      </c>
      <c r="B29" s="443"/>
      <c r="C29" s="443"/>
    </row>
    <row r="30" spans="1:10" ht="24.75" customHeight="1" x14ac:dyDescent="0.2">
      <c r="A30" s="442" t="s">
        <v>312</v>
      </c>
      <c r="B30" s="443"/>
      <c r="C30" s="443"/>
    </row>
    <row r="31" spans="1:10" ht="24.75" customHeight="1" x14ac:dyDescent="0.2">
      <c r="A31" s="444" t="s">
        <v>313</v>
      </c>
      <c r="B31" s="445"/>
      <c r="C31" s="445"/>
      <c r="D31" s="242"/>
      <c r="E31" s="242"/>
      <c r="F31" s="242"/>
      <c r="G31" s="242"/>
      <c r="H31" s="242"/>
      <c r="I31" s="242"/>
      <c r="J31" s="242"/>
    </row>
    <row r="32" spans="1:10" ht="37.5" customHeight="1" x14ac:dyDescent="0.2">
      <c r="A32" s="440" t="s">
        <v>354</v>
      </c>
      <c r="B32" s="441"/>
      <c r="C32" s="441"/>
    </row>
    <row r="33" spans="1:10" ht="15" customHeight="1" x14ac:dyDescent="0.2">
      <c r="A33" s="433"/>
      <c r="B33" s="352"/>
      <c r="C33" s="352"/>
      <c r="D33" s="352"/>
      <c r="E33" s="352"/>
      <c r="F33" s="352"/>
      <c r="G33" s="352"/>
      <c r="H33" s="352"/>
      <c r="I33" s="352"/>
      <c r="J33" s="352"/>
    </row>
  </sheetData>
  <mergeCells count="14">
    <mergeCell ref="A33:J3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workbookViewId="0">
      <selection activeCell="A3" sqref="A3"/>
    </sheetView>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2" customWidth="1"/>
    <col min="9" max="10" width="11.42578125" style="2"/>
  </cols>
  <sheetData>
    <row r="1" spans="1:17" ht="19.5" x14ac:dyDescent="0.35">
      <c r="A1" s="150" t="s">
        <v>404</v>
      </c>
      <c r="E1" s="106"/>
      <c r="F1" s="106"/>
      <c r="G1" s="145"/>
      <c r="H1" s="145"/>
      <c r="I1" s="145"/>
    </row>
    <row r="2" spans="1:17" ht="19.5" x14ac:dyDescent="0.35">
      <c r="A2" s="8"/>
      <c r="E2" s="106"/>
      <c r="F2" s="106"/>
      <c r="G2" s="145"/>
      <c r="H2" s="145"/>
      <c r="I2" s="145"/>
    </row>
    <row r="3" spans="1:17" ht="16.5" customHeight="1" x14ac:dyDescent="0.25">
      <c r="A3" s="149" t="s">
        <v>407</v>
      </c>
    </row>
    <row r="4" spans="1:17" ht="18" customHeight="1" x14ac:dyDescent="0.25">
      <c r="A4" s="340" t="s">
        <v>49</v>
      </c>
      <c r="B4" s="341"/>
      <c r="C4" s="341"/>
      <c r="D4" s="341"/>
      <c r="E4" s="341"/>
      <c r="F4" s="341"/>
      <c r="G4" s="341"/>
    </row>
    <row r="5" spans="1:17" ht="13.5" customHeight="1" x14ac:dyDescent="0.2"/>
    <row r="6" spans="1:17" ht="30.75" customHeight="1" x14ac:dyDescent="0.25">
      <c r="A6" s="348" t="s">
        <v>373</v>
      </c>
      <c r="B6" s="340"/>
      <c r="C6" s="340"/>
      <c r="D6" s="340"/>
      <c r="E6" s="340"/>
      <c r="F6" s="340"/>
      <c r="G6" s="340"/>
      <c r="H6" s="341"/>
    </row>
    <row r="7" spans="1:17" ht="13.5" thickBot="1" x14ac:dyDescent="0.25"/>
    <row r="8" spans="1:17" ht="32.25" customHeight="1" thickTop="1" x14ac:dyDescent="0.2">
      <c r="A8" s="338" t="s">
        <v>182</v>
      </c>
      <c r="B8" s="342" t="s">
        <v>253</v>
      </c>
      <c r="C8" s="343"/>
      <c r="D8" s="344"/>
      <c r="E8" s="345" t="s">
        <v>242</v>
      </c>
      <c r="F8" s="346"/>
      <c r="G8" s="347"/>
      <c r="H8" s="336" t="s">
        <v>254</v>
      </c>
      <c r="I8" s="3"/>
    </row>
    <row r="9" spans="1:17" ht="28.5" customHeight="1" x14ac:dyDescent="0.2">
      <c r="A9" s="339"/>
      <c r="B9" s="195" t="s">
        <v>173</v>
      </c>
      <c r="C9" s="195" t="s">
        <v>174</v>
      </c>
      <c r="D9" s="170" t="s">
        <v>0</v>
      </c>
      <c r="E9" s="514" t="s">
        <v>110</v>
      </c>
      <c r="F9" s="160" t="s">
        <v>218</v>
      </c>
      <c r="G9" s="170" t="s">
        <v>0</v>
      </c>
      <c r="H9" s="337"/>
      <c r="I9" s="3"/>
    </row>
    <row r="10" spans="1:17" ht="15.75" customHeight="1" x14ac:dyDescent="0.25">
      <c r="A10" s="146" t="s">
        <v>124</v>
      </c>
      <c r="B10" s="41">
        <f>'Cuadro N° 4'!D26</f>
        <v>860701</v>
      </c>
      <c r="C10" s="41">
        <f>'Cuadro N° 4'!E26</f>
        <v>86886</v>
      </c>
      <c r="D10" s="41">
        <f>SUM(B10:C10)</f>
        <v>947587</v>
      </c>
      <c r="E10" s="41">
        <f>'Cuadro N° 4'!F26</f>
        <v>538989</v>
      </c>
      <c r="F10" s="41">
        <f>'Cuadro N° 4'!G26</f>
        <v>15117</v>
      </c>
      <c r="G10" s="41">
        <f>SUM(E10:F10)</f>
        <v>554106</v>
      </c>
      <c r="H10" s="41">
        <f>SUM(G10,D10)</f>
        <v>1501693</v>
      </c>
      <c r="J10" s="4"/>
      <c r="K10" s="4"/>
      <c r="L10" s="4"/>
      <c r="M10" s="4"/>
      <c r="N10" s="4"/>
      <c r="O10" s="4"/>
      <c r="P10" s="4"/>
      <c r="Q10" s="4"/>
    </row>
    <row r="11" spans="1:17" ht="15.75" customHeight="1" x14ac:dyDescent="0.25">
      <c r="A11" s="147" t="s">
        <v>123</v>
      </c>
      <c r="B11" s="41"/>
      <c r="C11" s="41"/>
      <c r="D11" s="41">
        <f>SUM(B11:C11)</f>
        <v>0</v>
      </c>
      <c r="E11" s="41"/>
      <c r="F11" s="41"/>
      <c r="G11" s="41">
        <f>SUM(E11:F11)</f>
        <v>0</v>
      </c>
      <c r="H11" s="41">
        <f>SUM(G11,D11)</f>
        <v>0</v>
      </c>
      <c r="J11" s="4"/>
      <c r="K11" s="4"/>
      <c r="L11" s="4"/>
      <c r="M11" s="4"/>
      <c r="N11" s="4"/>
      <c r="O11" s="4"/>
      <c r="P11" s="4"/>
      <c r="Q11" s="4"/>
    </row>
    <row r="12" spans="1:17" ht="15.75" customHeight="1" x14ac:dyDescent="0.25">
      <c r="A12" s="148" t="s">
        <v>125</v>
      </c>
      <c r="B12" s="41"/>
      <c r="C12" s="41"/>
      <c r="D12" s="41">
        <f>SUM(B12:C12)</f>
        <v>0</v>
      </c>
      <c r="E12" s="41"/>
      <c r="F12" s="41"/>
      <c r="G12" s="41">
        <f>SUM(E12:F12)</f>
        <v>0</v>
      </c>
      <c r="H12" s="41">
        <f>SUM(G12,D12)</f>
        <v>0</v>
      </c>
      <c r="J12" s="4"/>
      <c r="K12" s="4"/>
      <c r="L12" s="4"/>
      <c r="M12" s="4"/>
      <c r="N12" s="4"/>
      <c r="O12" s="4"/>
      <c r="P12" s="4"/>
      <c r="Q12" s="4"/>
    </row>
    <row r="13" spans="1:17" ht="15.75" customHeight="1" x14ac:dyDescent="0.25">
      <c r="A13" s="148" t="s">
        <v>132</v>
      </c>
      <c r="B13" s="41"/>
      <c r="C13" s="41"/>
      <c r="D13" s="41">
        <f>SUM(B13:C13)</f>
        <v>0</v>
      </c>
      <c r="E13" s="41"/>
      <c r="F13" s="41"/>
      <c r="G13" s="41">
        <f>SUM(E13:F13)</f>
        <v>0</v>
      </c>
      <c r="H13" s="41">
        <f>SUM(G13,D13)</f>
        <v>0</v>
      </c>
      <c r="J13" s="4"/>
      <c r="K13" s="4"/>
      <c r="L13" s="4"/>
      <c r="M13" s="4"/>
      <c r="N13" s="4"/>
      <c r="O13" s="4"/>
      <c r="P13" s="4"/>
      <c r="Q13" s="4"/>
    </row>
    <row r="14" spans="1:17" ht="16.5" thickBot="1" x14ac:dyDescent="0.3">
      <c r="A14" s="144" t="s">
        <v>0</v>
      </c>
      <c r="B14" s="43">
        <f>SUM(B10:B13)</f>
        <v>860701</v>
      </c>
      <c r="C14" s="43">
        <f t="shared" ref="C14:H14" si="0">SUM(C10:C13)</f>
        <v>86886</v>
      </c>
      <c r="D14" s="43">
        <f t="shared" si="0"/>
        <v>947587</v>
      </c>
      <c r="E14" s="43">
        <f t="shared" si="0"/>
        <v>538989</v>
      </c>
      <c r="F14" s="43">
        <f t="shared" si="0"/>
        <v>15117</v>
      </c>
      <c r="G14" s="43">
        <f t="shared" si="0"/>
        <v>554106</v>
      </c>
      <c r="H14" s="43">
        <f t="shared" si="0"/>
        <v>1501693</v>
      </c>
    </row>
    <row r="15" spans="1:17" ht="24.95" customHeight="1" thickTop="1" x14ac:dyDescent="0.2">
      <c r="A15" s="334" t="s">
        <v>172</v>
      </c>
      <c r="B15" s="334"/>
      <c r="C15" s="334"/>
      <c r="D15" s="334"/>
      <c r="E15" s="334"/>
      <c r="F15" s="334"/>
      <c r="G15" s="334"/>
      <c r="H15" s="335"/>
    </row>
    <row r="16" spans="1:17" x14ac:dyDescent="0.2">
      <c r="A16" s="192" t="s">
        <v>374</v>
      </c>
    </row>
    <row r="17" spans="1:1" x14ac:dyDescent="0.2">
      <c r="A17" s="192" t="s">
        <v>175</v>
      </c>
    </row>
    <row r="18" spans="1:1" x14ac:dyDescent="0.2">
      <c r="A18" s="46" t="s">
        <v>221</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80" zoomScaleNormal="8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x14ac:dyDescent="0.2">
      <c r="A1" s="3" t="s">
        <v>407</v>
      </c>
    </row>
    <row r="2" spans="1:3" ht="18" customHeight="1" x14ac:dyDescent="0.25">
      <c r="A2" s="418" t="s">
        <v>338</v>
      </c>
      <c r="B2" s="341"/>
      <c r="C2" s="341"/>
    </row>
    <row r="3" spans="1:3" ht="12.75" customHeight="1" x14ac:dyDescent="0.25">
      <c r="A3" s="201"/>
      <c r="B3" s="200"/>
      <c r="C3" s="200"/>
    </row>
    <row r="4" spans="1:3" ht="48.75" customHeight="1" x14ac:dyDescent="0.25">
      <c r="A4" s="418" t="s">
        <v>310</v>
      </c>
      <c r="B4" s="446"/>
      <c r="C4" s="446"/>
    </row>
    <row r="5" spans="1:3" ht="15.75" customHeight="1" x14ac:dyDescent="0.25">
      <c r="A5" s="418" t="s">
        <v>349</v>
      </c>
      <c r="B5" s="341"/>
      <c r="C5" s="341"/>
    </row>
    <row r="6" spans="1:3" ht="14.25" customHeight="1" thickBot="1" x14ac:dyDescent="0.25"/>
    <row r="7" spans="1:3" ht="18.75" customHeight="1" thickTop="1" x14ac:dyDescent="0.2">
      <c r="A7" s="447" t="s">
        <v>141</v>
      </c>
      <c r="B7" s="448" t="s">
        <v>31</v>
      </c>
      <c r="C7" s="258" t="s">
        <v>31</v>
      </c>
    </row>
    <row r="8" spans="1:3" ht="15" customHeight="1" x14ac:dyDescent="0.2">
      <c r="A8" s="339"/>
      <c r="B8" s="449"/>
      <c r="C8" s="257" t="s">
        <v>314</v>
      </c>
    </row>
    <row r="9" spans="1:3" ht="21.75" customHeight="1" x14ac:dyDescent="0.2">
      <c r="A9" s="220" t="s">
        <v>197</v>
      </c>
      <c r="B9" s="76"/>
      <c r="C9" s="100"/>
    </row>
    <row r="10" spans="1:3" ht="18.75" customHeight="1" x14ac:dyDescent="0.25">
      <c r="A10" s="154" t="s">
        <v>146</v>
      </c>
      <c r="B10" s="18"/>
      <c r="C10" s="34"/>
    </row>
    <row r="11" spans="1:3" ht="18.75" customHeight="1" x14ac:dyDescent="0.25">
      <c r="A11" s="154" t="s">
        <v>353</v>
      </c>
      <c r="B11" s="18">
        <v>501</v>
      </c>
      <c r="C11" s="34">
        <v>607</v>
      </c>
    </row>
    <row r="12" spans="1:3" ht="18.75" customHeight="1" x14ac:dyDescent="0.25">
      <c r="A12" s="154" t="s">
        <v>190</v>
      </c>
      <c r="B12" s="18">
        <v>285</v>
      </c>
      <c r="C12" s="34">
        <v>129</v>
      </c>
    </row>
    <row r="13" spans="1:3" ht="18.75" customHeight="1" x14ac:dyDescent="0.25">
      <c r="A13" s="154" t="s">
        <v>9</v>
      </c>
      <c r="B13" s="18">
        <v>32</v>
      </c>
      <c r="C13" s="34">
        <v>126</v>
      </c>
    </row>
    <row r="14" spans="1:3" ht="29.25" customHeight="1" x14ac:dyDescent="0.25">
      <c r="A14" s="154" t="s">
        <v>147</v>
      </c>
      <c r="B14" s="18"/>
      <c r="C14" s="34"/>
    </row>
    <row r="15" spans="1:3" ht="18.75" customHeight="1" x14ac:dyDescent="0.25">
      <c r="A15" s="154" t="s">
        <v>353</v>
      </c>
      <c r="B15" s="18">
        <v>18</v>
      </c>
      <c r="C15" s="34">
        <v>130</v>
      </c>
    </row>
    <row r="16" spans="1:3" ht="18.75" customHeight="1" x14ac:dyDescent="0.25">
      <c r="A16" s="154" t="s">
        <v>190</v>
      </c>
      <c r="B16" s="18">
        <v>21</v>
      </c>
      <c r="C16" s="34">
        <v>0</v>
      </c>
    </row>
    <row r="17" spans="1:3" ht="18.75" customHeight="1" x14ac:dyDescent="0.25">
      <c r="A17" s="154" t="s">
        <v>9</v>
      </c>
      <c r="B17" s="18">
        <v>0</v>
      </c>
      <c r="C17" s="34">
        <v>51</v>
      </c>
    </row>
    <row r="18" spans="1:3" ht="31.5" customHeight="1" x14ac:dyDescent="0.25">
      <c r="A18" s="219" t="s">
        <v>198</v>
      </c>
      <c r="B18" s="177">
        <f>SUM(B11:B17)</f>
        <v>857</v>
      </c>
      <c r="C18" s="177">
        <f>SUM(C11:C17)</f>
        <v>1043</v>
      </c>
    </row>
    <row r="19" spans="1:3" ht="21.75" customHeight="1" x14ac:dyDescent="0.25">
      <c r="A19" s="221" t="s">
        <v>318</v>
      </c>
      <c r="B19" s="178"/>
      <c r="C19" s="80"/>
    </row>
    <row r="20" spans="1:3" ht="18.75" customHeight="1" x14ac:dyDescent="0.25">
      <c r="A20" s="154" t="s">
        <v>127</v>
      </c>
      <c r="B20" s="35">
        <v>37</v>
      </c>
      <c r="C20" s="34">
        <v>0</v>
      </c>
    </row>
    <row r="21" spans="1:3" ht="18.75" customHeight="1" x14ac:dyDescent="0.25">
      <c r="A21" s="154" t="s">
        <v>316</v>
      </c>
      <c r="B21" s="35">
        <v>14</v>
      </c>
      <c r="C21" s="34">
        <v>0</v>
      </c>
    </row>
    <row r="22" spans="1:3" ht="18.75" customHeight="1" x14ac:dyDescent="0.25">
      <c r="A22" s="154" t="s">
        <v>9</v>
      </c>
      <c r="B22" s="35">
        <v>0</v>
      </c>
      <c r="C22" s="34">
        <v>0</v>
      </c>
    </row>
    <row r="23" spans="1:3" ht="31.5" customHeight="1" x14ac:dyDescent="0.25">
      <c r="A23" s="219" t="s">
        <v>199</v>
      </c>
      <c r="B23" s="177">
        <f>SUM(B20:B22)</f>
        <v>51</v>
      </c>
      <c r="C23" s="177">
        <f>SUM(C20:C22)</f>
        <v>0</v>
      </c>
    </row>
    <row r="24" spans="1:3" ht="18.75" customHeight="1" thickBot="1" x14ac:dyDescent="0.3">
      <c r="A24" s="222" t="s">
        <v>150</v>
      </c>
      <c r="B24" s="88">
        <f>B23+B18</f>
        <v>908</v>
      </c>
      <c r="C24" s="88">
        <f>C23+C18</f>
        <v>1043</v>
      </c>
    </row>
    <row r="25" spans="1:3" ht="13.5" customHeight="1" thickTop="1" x14ac:dyDescent="0.2">
      <c r="A25" s="451" t="s">
        <v>311</v>
      </c>
      <c r="B25" s="452"/>
      <c r="C25" s="452"/>
    </row>
    <row r="26" spans="1:3" ht="24.75" customHeight="1" x14ac:dyDescent="0.2">
      <c r="A26" s="450" t="s">
        <v>359</v>
      </c>
      <c r="B26" s="445"/>
      <c r="C26" s="445"/>
    </row>
    <row r="27" spans="1:3" ht="36.75" customHeight="1" x14ac:dyDescent="0.2">
      <c r="A27" s="442" t="s">
        <v>360</v>
      </c>
      <c r="B27" s="443"/>
      <c r="C27" s="443"/>
    </row>
    <row r="28" spans="1:3" ht="36" customHeight="1" x14ac:dyDescent="0.2">
      <c r="A28" s="442" t="s">
        <v>357</v>
      </c>
      <c r="B28" s="436"/>
      <c r="C28" s="436"/>
    </row>
    <row r="29" spans="1:3" ht="36.75" customHeight="1" x14ac:dyDescent="0.2">
      <c r="A29" s="442" t="s">
        <v>361</v>
      </c>
      <c r="B29" s="443"/>
      <c r="C29" s="443"/>
    </row>
    <row r="30" spans="1:3" ht="24.75" customHeight="1" x14ac:dyDescent="0.2">
      <c r="A30" s="442" t="s">
        <v>317</v>
      </c>
      <c r="B30" s="443"/>
      <c r="C30" s="443"/>
    </row>
    <row r="31" spans="1:3" ht="36.75" customHeight="1" x14ac:dyDescent="0.2">
      <c r="A31" s="444" t="s">
        <v>324</v>
      </c>
      <c r="B31" s="445"/>
      <c r="C31" s="445"/>
    </row>
    <row r="32" spans="1:3" ht="36.75" customHeight="1" x14ac:dyDescent="0.2">
      <c r="A32" s="453" t="s">
        <v>362</v>
      </c>
      <c r="B32" s="454"/>
      <c r="C32" s="45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43"/>
  <sheetViews>
    <sheetView showGridLines="0" zoomScale="80" zoomScaleNormal="80" workbookViewId="0">
      <selection activeCell="A22" sqref="A22"/>
    </sheetView>
  </sheetViews>
  <sheetFormatPr baseColWidth="10" defaultRowHeight="12.75" x14ac:dyDescent="0.2"/>
  <cols>
    <col min="1" max="1" width="27.28515625" style="2" customWidth="1"/>
    <col min="2" max="7" width="14.7109375" style="2" customWidth="1"/>
    <col min="8" max="8" width="17.5703125" style="2" customWidth="1"/>
    <col min="9" max="9" width="13" style="2" bestFit="1" customWidth="1"/>
    <col min="10" max="16384" width="11.42578125" style="2"/>
  </cols>
  <sheetData>
    <row r="1" spans="1:7" x14ac:dyDescent="0.2">
      <c r="A1" s="3" t="s">
        <v>407</v>
      </c>
      <c r="B1"/>
    </row>
    <row r="2" spans="1:7" ht="18" customHeight="1" x14ac:dyDescent="0.25">
      <c r="A2" s="418" t="s">
        <v>62</v>
      </c>
      <c r="B2" s="341"/>
      <c r="C2" s="341"/>
      <c r="D2" s="341"/>
      <c r="E2" s="341"/>
      <c r="F2" s="341"/>
      <c r="G2" s="341"/>
    </row>
    <row r="3" spans="1:7" ht="12.75" customHeight="1" x14ac:dyDescent="0.25">
      <c r="A3" s="58"/>
      <c r="B3" s="57"/>
      <c r="C3" s="57"/>
      <c r="D3" s="57"/>
      <c r="E3" s="57"/>
      <c r="F3" s="57"/>
      <c r="G3" s="57"/>
    </row>
    <row r="4" spans="1:7" ht="15.75" customHeight="1" x14ac:dyDescent="0.25">
      <c r="A4" s="418" t="s">
        <v>244</v>
      </c>
      <c r="B4" s="428"/>
      <c r="C4" s="428"/>
      <c r="D4" s="428"/>
      <c r="E4" s="428"/>
      <c r="F4" s="428"/>
      <c r="G4" s="428"/>
    </row>
    <row r="5" spans="1:7" ht="15.75" customHeight="1" x14ac:dyDescent="0.2">
      <c r="A5" s="456" t="s">
        <v>139</v>
      </c>
      <c r="B5" s="457"/>
      <c r="C5" s="457"/>
      <c r="D5" s="457"/>
      <c r="E5" s="457"/>
      <c r="F5" s="457"/>
      <c r="G5" s="457"/>
    </row>
    <row r="6" spans="1:7" ht="13.5" customHeight="1" thickBot="1" x14ac:dyDescent="0.3">
      <c r="A6" s="16"/>
      <c r="B6" s="13"/>
      <c r="C6" s="13"/>
      <c r="D6" s="13"/>
      <c r="E6" s="13"/>
      <c r="F6" s="13"/>
      <c r="G6" s="13"/>
    </row>
    <row r="7" spans="1:7" ht="28.5" customHeight="1" thickTop="1" x14ac:dyDescent="0.2">
      <c r="A7" s="75" t="s">
        <v>29</v>
      </c>
      <c r="B7" s="179" t="s">
        <v>80</v>
      </c>
      <c r="C7" s="180"/>
      <c r="D7" s="179" t="s">
        <v>9</v>
      </c>
      <c r="E7" s="180"/>
      <c r="F7" s="181" t="s">
        <v>279</v>
      </c>
      <c r="G7" s="180"/>
    </row>
    <row r="8" spans="1:7" ht="15" customHeight="1" x14ac:dyDescent="0.2">
      <c r="A8" s="84"/>
      <c r="B8" s="56" t="s">
        <v>25</v>
      </c>
      <c r="C8" s="183" t="s">
        <v>14</v>
      </c>
      <c r="D8" s="48" t="s">
        <v>25</v>
      </c>
      <c r="E8" s="183" t="s">
        <v>14</v>
      </c>
      <c r="F8" s="48" t="s">
        <v>25</v>
      </c>
      <c r="G8" s="184" t="s">
        <v>14</v>
      </c>
    </row>
    <row r="9" spans="1:7" ht="28.5" customHeight="1" x14ac:dyDescent="0.25">
      <c r="A9" s="83" t="s">
        <v>5</v>
      </c>
      <c r="B9" s="319">
        <v>2671</v>
      </c>
      <c r="C9" s="319">
        <v>554624.95400000003</v>
      </c>
      <c r="D9" s="319">
        <v>0</v>
      </c>
      <c r="E9" s="319">
        <v>0</v>
      </c>
      <c r="F9" s="37">
        <f>D9+B9</f>
        <v>2671</v>
      </c>
      <c r="G9" s="182">
        <f>E9+C9</f>
        <v>554624.95400000003</v>
      </c>
    </row>
    <row r="10" spans="1:7" ht="21.75" customHeight="1" x14ac:dyDescent="0.25">
      <c r="A10" s="83" t="s">
        <v>6</v>
      </c>
      <c r="B10" s="319">
        <v>1096</v>
      </c>
      <c r="C10" s="319">
        <v>339802.24800000002</v>
      </c>
      <c r="D10" s="319">
        <v>0</v>
      </c>
      <c r="E10" s="319">
        <v>0</v>
      </c>
      <c r="F10" s="37">
        <f t="shared" ref="F10:F15" si="0">D10+B10</f>
        <v>1096</v>
      </c>
      <c r="G10" s="182">
        <f t="shared" ref="G10:G15" si="1">E10+C10</f>
        <v>339802.24800000002</v>
      </c>
    </row>
    <row r="11" spans="1:7" ht="21.75" customHeight="1" x14ac:dyDescent="0.25">
      <c r="A11" s="83" t="s">
        <v>7</v>
      </c>
      <c r="B11" s="319">
        <v>142</v>
      </c>
      <c r="C11" s="319">
        <v>33794.999000000003</v>
      </c>
      <c r="D11" s="319">
        <v>0</v>
      </c>
      <c r="E11" s="319">
        <v>0</v>
      </c>
      <c r="F11" s="37">
        <f t="shared" si="0"/>
        <v>142</v>
      </c>
      <c r="G11" s="182">
        <f t="shared" si="1"/>
        <v>33794.999000000003</v>
      </c>
    </row>
    <row r="12" spans="1:7" ht="21.75" customHeight="1" x14ac:dyDescent="0.25">
      <c r="A12" s="83" t="s">
        <v>10</v>
      </c>
      <c r="B12" s="319">
        <v>4539</v>
      </c>
      <c r="C12" s="319">
        <v>653028.255</v>
      </c>
      <c r="D12" s="319">
        <v>0</v>
      </c>
      <c r="E12" s="319">
        <v>0</v>
      </c>
      <c r="F12" s="37">
        <f t="shared" si="0"/>
        <v>4539</v>
      </c>
      <c r="G12" s="182">
        <f t="shared" si="1"/>
        <v>653028.255</v>
      </c>
    </row>
    <row r="13" spans="1:7" ht="37.5" customHeight="1" x14ac:dyDescent="0.25">
      <c r="A13" s="196" t="s">
        <v>183</v>
      </c>
      <c r="B13" s="319">
        <v>226</v>
      </c>
      <c r="C13" s="319">
        <v>20097.434000000001</v>
      </c>
      <c r="D13" s="319">
        <v>0</v>
      </c>
      <c r="E13" s="319">
        <v>0</v>
      </c>
      <c r="F13" s="37">
        <f t="shared" si="0"/>
        <v>226</v>
      </c>
      <c r="G13" s="182">
        <f t="shared" si="1"/>
        <v>20097.434000000001</v>
      </c>
    </row>
    <row r="14" spans="1:7" ht="21.75" customHeight="1" x14ac:dyDescent="0.25">
      <c r="A14" s="83" t="s">
        <v>11</v>
      </c>
      <c r="B14" s="319">
        <v>1217</v>
      </c>
      <c r="C14" s="319">
        <v>66142.301999999996</v>
      </c>
      <c r="D14" s="319">
        <v>0</v>
      </c>
      <c r="E14" s="319">
        <v>0</v>
      </c>
      <c r="F14" s="37">
        <f t="shared" si="0"/>
        <v>1217</v>
      </c>
      <c r="G14" s="182">
        <f t="shared" si="1"/>
        <v>66142.301999999996</v>
      </c>
    </row>
    <row r="15" spans="1:7" ht="21.75" customHeight="1" x14ac:dyDescent="0.25">
      <c r="A15" s="83" t="s">
        <v>136</v>
      </c>
      <c r="B15" s="319">
        <v>346</v>
      </c>
      <c r="C15" s="319">
        <v>34365.686000000002</v>
      </c>
      <c r="D15" s="319">
        <v>0</v>
      </c>
      <c r="E15" s="319">
        <v>0</v>
      </c>
      <c r="F15" s="37">
        <f t="shared" si="0"/>
        <v>346</v>
      </c>
      <c r="G15" s="182">
        <f t="shared" si="1"/>
        <v>34365.686000000002</v>
      </c>
    </row>
    <row r="16" spans="1:7" ht="18.75" customHeight="1" thickBot="1" x14ac:dyDescent="0.3">
      <c r="A16" s="79" t="s">
        <v>0</v>
      </c>
      <c r="B16" s="91">
        <f>SUM(B9:B15)</f>
        <v>10237</v>
      </c>
      <c r="C16" s="91">
        <f>SUM(C9:C15)</f>
        <v>1701855.8779999998</v>
      </c>
      <c r="D16" s="91">
        <v>0</v>
      </c>
      <c r="E16" s="91">
        <v>0</v>
      </c>
      <c r="F16" s="91">
        <f>SUM(F9:F15)</f>
        <v>10237</v>
      </c>
      <c r="G16" s="91">
        <f>SUM(G9:G15)</f>
        <v>1701855.8779999998</v>
      </c>
    </row>
    <row r="17" spans="1:9" ht="13.5" customHeight="1" thickTop="1" x14ac:dyDescent="0.2">
      <c r="A17" s="459" t="s">
        <v>239</v>
      </c>
      <c r="B17" s="335"/>
      <c r="C17" s="335"/>
      <c r="D17" s="335"/>
      <c r="E17" s="335"/>
      <c r="F17" s="335"/>
      <c r="G17" s="335"/>
    </row>
    <row r="18" spans="1:9" ht="13.5" customHeight="1" x14ac:dyDescent="0.2">
      <c r="A18" s="46" t="s">
        <v>228</v>
      </c>
      <c r="B18"/>
    </row>
    <row r="19" spans="1:9" ht="13.5" customHeight="1" x14ac:dyDescent="0.2">
      <c r="A19" s="46" t="s">
        <v>329</v>
      </c>
    </row>
    <row r="20" spans="1:9" x14ac:dyDescent="0.2">
      <c r="A20" s="17"/>
    </row>
    <row r="21" spans="1:9" x14ac:dyDescent="0.2">
      <c r="A21" s="17"/>
    </row>
    <row r="22" spans="1:9" ht="78" customHeight="1" x14ac:dyDescent="0.2">
      <c r="A22" s="3" t="s">
        <v>407</v>
      </c>
      <c r="B22" s="22"/>
      <c r="C22" s="23"/>
      <c r="D22" s="23"/>
      <c r="E22" s="23"/>
      <c r="F22" s="23"/>
      <c r="G22" s="23"/>
    </row>
    <row r="23" spans="1:9" ht="18" customHeight="1" x14ac:dyDescent="0.25">
      <c r="A23" s="458" t="s">
        <v>63</v>
      </c>
      <c r="B23" s="341"/>
      <c r="C23" s="341"/>
      <c r="D23" s="341"/>
      <c r="E23" s="341"/>
      <c r="F23" s="341"/>
      <c r="G23" s="341"/>
    </row>
    <row r="24" spans="1:9" x14ac:dyDescent="0.2">
      <c r="A24" s="217"/>
      <c r="B24" s="217"/>
      <c r="C24" s="217"/>
      <c r="D24" s="217"/>
      <c r="E24" s="217"/>
      <c r="F24" s="217"/>
      <c r="G24" s="217"/>
    </row>
    <row r="25" spans="1:9" ht="32.25" customHeight="1" x14ac:dyDescent="0.25">
      <c r="A25" s="458" t="s">
        <v>245</v>
      </c>
      <c r="B25" s="458"/>
      <c r="C25" s="458"/>
      <c r="D25" s="458"/>
      <c r="E25" s="458"/>
      <c r="F25" s="458"/>
      <c r="G25" s="458"/>
    </row>
    <row r="26" spans="1:9" ht="16.5" thickBot="1" x14ac:dyDescent="0.3">
      <c r="A26" s="53"/>
      <c r="B26" s="53"/>
      <c r="C26" s="53"/>
      <c r="D26" s="53"/>
      <c r="E26" s="53"/>
      <c r="F26" s="53"/>
      <c r="G26" s="53"/>
    </row>
    <row r="27" spans="1:9" ht="21" customHeight="1" thickTop="1" x14ac:dyDescent="0.2">
      <c r="A27" s="455" t="s">
        <v>29</v>
      </c>
      <c r="B27" s="460" t="s">
        <v>25</v>
      </c>
      <c r="C27" s="461"/>
      <c r="D27" s="461"/>
      <c r="E27" s="462"/>
      <c r="F27" s="460" t="s">
        <v>19</v>
      </c>
      <c r="G27" s="461"/>
      <c r="H27" s="461"/>
      <c r="I27" s="462"/>
    </row>
    <row r="28" spans="1:9" ht="15" customHeight="1" x14ac:dyDescent="0.2">
      <c r="A28" s="380"/>
      <c r="B28" s="92" t="s">
        <v>3</v>
      </c>
      <c r="C28" s="92" t="s">
        <v>4</v>
      </c>
      <c r="D28" s="301" t="s">
        <v>402</v>
      </c>
      <c r="E28" s="92" t="s">
        <v>0</v>
      </c>
      <c r="F28" s="93" t="s">
        <v>3</v>
      </c>
      <c r="G28" s="92" t="s">
        <v>4</v>
      </c>
      <c r="H28" s="301" t="s">
        <v>402</v>
      </c>
      <c r="I28" s="94" t="s">
        <v>0</v>
      </c>
    </row>
    <row r="29" spans="1:9" ht="28.5" customHeight="1" x14ac:dyDescent="0.25">
      <c r="A29" s="96" t="s">
        <v>5</v>
      </c>
      <c r="B29" s="27">
        <v>2493</v>
      </c>
      <c r="C29" s="27">
        <v>178</v>
      </c>
      <c r="D29" s="27">
        <v>0</v>
      </c>
      <c r="E29" s="38">
        <f>SUM(B29:D29)</f>
        <v>2671</v>
      </c>
      <c r="F29" s="30">
        <v>524748.02399999998</v>
      </c>
      <c r="G29" s="27">
        <v>29876.93</v>
      </c>
      <c r="H29" s="27">
        <v>0</v>
      </c>
      <c r="I29" s="95">
        <f>SUM(F29:H29)</f>
        <v>554624.95400000003</v>
      </c>
    </row>
    <row r="30" spans="1:9" ht="28.5" customHeight="1" x14ac:dyDescent="0.25">
      <c r="A30" s="96" t="s">
        <v>6</v>
      </c>
      <c r="B30" s="27">
        <v>1004</v>
      </c>
      <c r="C30" s="27">
        <v>92</v>
      </c>
      <c r="D30" s="27">
        <v>0</v>
      </c>
      <c r="E30" s="38">
        <f t="shared" ref="E30:E35" si="2">SUM(B30:D30)</f>
        <v>1096</v>
      </c>
      <c r="F30" s="30">
        <v>316857.24599999998</v>
      </c>
      <c r="G30" s="27">
        <v>22945.002</v>
      </c>
      <c r="H30" s="27">
        <v>0</v>
      </c>
      <c r="I30" s="95">
        <f t="shared" ref="I30:I35" si="3">SUM(F30:H30)</f>
        <v>339802.24799999996</v>
      </c>
    </row>
    <row r="31" spans="1:9" ht="28.5" customHeight="1" x14ac:dyDescent="0.25">
      <c r="A31" s="96" t="s">
        <v>7</v>
      </c>
      <c r="B31" s="27">
        <v>129</v>
      </c>
      <c r="C31" s="27">
        <v>13</v>
      </c>
      <c r="D31" s="27">
        <v>0</v>
      </c>
      <c r="E31" s="38">
        <f t="shared" si="2"/>
        <v>142</v>
      </c>
      <c r="F31" s="30">
        <v>30496.788</v>
      </c>
      <c r="G31" s="27">
        <v>3298.2109999999998</v>
      </c>
      <c r="H31" s="27">
        <v>0</v>
      </c>
      <c r="I31" s="95">
        <f t="shared" si="3"/>
        <v>33794.999000000003</v>
      </c>
    </row>
    <row r="32" spans="1:9" ht="28.5" customHeight="1" x14ac:dyDescent="0.25">
      <c r="A32" s="96" t="s">
        <v>10</v>
      </c>
      <c r="B32" s="27">
        <v>2</v>
      </c>
      <c r="C32" s="27">
        <v>4537</v>
      </c>
      <c r="D32" s="27">
        <v>0</v>
      </c>
      <c r="E32" s="38">
        <f t="shared" si="2"/>
        <v>4539</v>
      </c>
      <c r="F32" s="30">
        <v>124.18600000000001</v>
      </c>
      <c r="G32" s="27">
        <v>652904.06900000002</v>
      </c>
      <c r="H32" s="27">
        <v>0</v>
      </c>
      <c r="I32" s="95">
        <f t="shared" si="3"/>
        <v>653028.255</v>
      </c>
    </row>
    <row r="33" spans="1:9" ht="37.5" customHeight="1" x14ac:dyDescent="0.25">
      <c r="A33" s="196" t="s">
        <v>183</v>
      </c>
      <c r="B33" s="27">
        <v>0</v>
      </c>
      <c r="C33" s="27">
        <v>226</v>
      </c>
      <c r="D33" s="27">
        <v>0</v>
      </c>
      <c r="E33" s="38">
        <f t="shared" si="2"/>
        <v>226</v>
      </c>
      <c r="F33" s="30">
        <v>0</v>
      </c>
      <c r="G33" s="27">
        <v>20097.434000000001</v>
      </c>
      <c r="H33" s="27">
        <v>0</v>
      </c>
      <c r="I33" s="95">
        <f t="shared" si="3"/>
        <v>20097.434000000001</v>
      </c>
    </row>
    <row r="34" spans="1:9" ht="28.5" customHeight="1" x14ac:dyDescent="0.25">
      <c r="A34" s="96" t="s">
        <v>11</v>
      </c>
      <c r="B34" s="27">
        <v>608</v>
      </c>
      <c r="C34" s="27">
        <v>609</v>
      </c>
      <c r="D34" s="27">
        <v>0</v>
      </c>
      <c r="E34" s="38">
        <f t="shared" si="2"/>
        <v>1217</v>
      </c>
      <c r="F34" s="30">
        <v>32712.598000000002</v>
      </c>
      <c r="G34" s="27">
        <v>33429.703999999998</v>
      </c>
      <c r="H34" s="27">
        <v>0</v>
      </c>
      <c r="I34" s="95">
        <f t="shared" si="3"/>
        <v>66142.301999999996</v>
      </c>
    </row>
    <row r="35" spans="1:9" ht="28.5" customHeight="1" x14ac:dyDescent="0.25">
      <c r="A35" s="96" t="s">
        <v>151</v>
      </c>
      <c r="B35" s="27">
        <v>96</v>
      </c>
      <c r="C35" s="27">
        <v>250</v>
      </c>
      <c r="D35" s="27">
        <v>0</v>
      </c>
      <c r="E35" s="38">
        <f t="shared" si="2"/>
        <v>346</v>
      </c>
      <c r="F35" s="30">
        <v>11271.89</v>
      </c>
      <c r="G35" s="27">
        <v>23093.795999999998</v>
      </c>
      <c r="H35" s="27">
        <v>0</v>
      </c>
      <c r="I35" s="95">
        <f t="shared" si="3"/>
        <v>34365.686000000002</v>
      </c>
    </row>
    <row r="36" spans="1:9" ht="16.5" thickBot="1" x14ac:dyDescent="0.3">
      <c r="A36" s="97" t="s">
        <v>0</v>
      </c>
      <c r="B36" s="98">
        <f>SUM(B29:B35)</f>
        <v>4332</v>
      </c>
      <c r="C36" s="98">
        <f t="shared" ref="C36:I36" si="4">SUM(C29:C35)</f>
        <v>5905</v>
      </c>
      <c r="D36" s="98">
        <f t="shared" si="4"/>
        <v>0</v>
      </c>
      <c r="E36" s="98">
        <f t="shared" si="4"/>
        <v>10237</v>
      </c>
      <c r="F36" s="98">
        <f t="shared" si="4"/>
        <v>916210.73199999996</v>
      </c>
      <c r="G36" s="98">
        <f t="shared" si="4"/>
        <v>785645.14600000007</v>
      </c>
      <c r="H36" s="98">
        <f t="shared" si="4"/>
        <v>0</v>
      </c>
      <c r="I36" s="98">
        <f t="shared" si="4"/>
        <v>1701855.8779999998</v>
      </c>
    </row>
    <row r="37" spans="1:9" ht="13.5" customHeight="1" thickTop="1" x14ac:dyDescent="0.2">
      <c r="A37" s="459" t="s">
        <v>239</v>
      </c>
      <c r="B37" s="335"/>
      <c r="C37" s="335"/>
      <c r="D37" s="335"/>
      <c r="E37" s="335"/>
      <c r="F37" s="335"/>
      <c r="G37" s="335"/>
    </row>
    <row r="38" spans="1:9" x14ac:dyDescent="0.2">
      <c r="A38" s="46" t="s">
        <v>330</v>
      </c>
    </row>
    <row r="39" spans="1:9" ht="22.5" customHeight="1" x14ac:dyDescent="0.2">
      <c r="A39" s="434" t="s">
        <v>344</v>
      </c>
      <c r="B39" s="355"/>
      <c r="C39" s="355"/>
      <c r="D39" s="355"/>
      <c r="E39" s="355"/>
      <c r="F39" s="355"/>
      <c r="G39" s="355"/>
    </row>
    <row r="43" spans="1:9" x14ac:dyDescent="0.2">
      <c r="A43" s="46"/>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80" zoomScaleNormal="80"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x14ac:dyDescent="0.2">
      <c r="A1" s="3" t="s">
        <v>407</v>
      </c>
      <c r="B1" s="22"/>
      <c r="C1" s="23"/>
      <c r="D1" s="23"/>
      <c r="E1" s="23"/>
      <c r="F1" s="23"/>
      <c r="G1" s="23"/>
      <c r="H1" s="23"/>
      <c r="I1" s="23"/>
    </row>
    <row r="2" spans="1:9" ht="18" customHeight="1" x14ac:dyDescent="0.25">
      <c r="A2" s="458" t="s">
        <v>64</v>
      </c>
      <c r="B2" s="341"/>
      <c r="C2" s="341"/>
      <c r="D2" s="341"/>
      <c r="E2" s="341"/>
      <c r="F2" s="341"/>
      <c r="G2" s="341"/>
      <c r="H2" s="341"/>
      <c r="I2" s="341"/>
    </row>
    <row r="3" spans="1:9" ht="12.75" customHeight="1" x14ac:dyDescent="0.2">
      <c r="A3" s="23"/>
      <c r="B3" s="23"/>
      <c r="C3" s="23"/>
      <c r="D3" s="23"/>
      <c r="E3" s="23"/>
      <c r="F3" s="23"/>
      <c r="G3" s="23"/>
      <c r="H3" s="23"/>
      <c r="I3" s="23"/>
    </row>
    <row r="4" spans="1:9" ht="18" customHeight="1" x14ac:dyDescent="0.25">
      <c r="A4" s="458" t="s">
        <v>184</v>
      </c>
      <c r="B4" s="464"/>
      <c r="C4" s="464"/>
      <c r="D4" s="464"/>
      <c r="E4" s="464"/>
      <c r="F4" s="464"/>
      <c r="G4" s="464"/>
      <c r="H4" s="464"/>
      <c r="I4" s="464"/>
    </row>
    <row r="5" spans="1:9" ht="13.5" customHeight="1" thickBot="1" x14ac:dyDescent="0.3">
      <c r="A5" s="53"/>
      <c r="B5" s="52"/>
      <c r="C5" s="52"/>
      <c r="D5" s="52"/>
      <c r="E5" s="52"/>
      <c r="F5" s="194"/>
      <c r="G5" s="52"/>
      <c r="H5" s="52"/>
      <c r="I5" s="52"/>
    </row>
    <row r="6" spans="1:9" ht="30.75" customHeight="1" thickTop="1" x14ac:dyDescent="0.2">
      <c r="A6" s="188" t="s">
        <v>27</v>
      </c>
      <c r="B6" s="189" t="s">
        <v>137</v>
      </c>
      <c r="C6" s="189" t="s">
        <v>6</v>
      </c>
      <c r="D6" s="189" t="s">
        <v>7</v>
      </c>
      <c r="E6" s="190" t="s">
        <v>10</v>
      </c>
      <c r="F6" s="198" t="s">
        <v>183</v>
      </c>
      <c r="G6" s="191" t="s">
        <v>11</v>
      </c>
      <c r="H6" s="189" t="s">
        <v>151</v>
      </c>
      <c r="I6" s="187" t="s">
        <v>279</v>
      </c>
    </row>
    <row r="7" spans="1:9" ht="18.75" customHeight="1" x14ac:dyDescent="0.25">
      <c r="A7" s="70" t="s">
        <v>32</v>
      </c>
      <c r="B7" s="30">
        <v>25</v>
      </c>
      <c r="C7" s="27">
        <v>10</v>
      </c>
      <c r="D7" s="27">
        <v>0</v>
      </c>
      <c r="E7" s="27">
        <v>39</v>
      </c>
      <c r="F7" s="27">
        <v>5</v>
      </c>
      <c r="G7" s="27">
        <v>13</v>
      </c>
      <c r="H7" s="27">
        <v>3</v>
      </c>
      <c r="I7" s="185">
        <v>95</v>
      </c>
    </row>
    <row r="8" spans="1:9" ht="18.75" customHeight="1" x14ac:dyDescent="0.25">
      <c r="A8" s="70" t="s">
        <v>33</v>
      </c>
      <c r="B8" s="30">
        <v>22</v>
      </c>
      <c r="C8" s="27">
        <v>10</v>
      </c>
      <c r="D8" s="27">
        <v>1</v>
      </c>
      <c r="E8" s="27">
        <v>44</v>
      </c>
      <c r="F8" s="27">
        <v>4</v>
      </c>
      <c r="G8" s="27">
        <v>17</v>
      </c>
      <c r="H8" s="27">
        <v>2</v>
      </c>
      <c r="I8" s="186">
        <v>100</v>
      </c>
    </row>
    <row r="9" spans="1:9" ht="18.75" customHeight="1" x14ac:dyDescent="0.25">
      <c r="A9" s="70" t="s">
        <v>34</v>
      </c>
      <c r="B9" s="30">
        <v>68</v>
      </c>
      <c r="C9" s="27">
        <v>35</v>
      </c>
      <c r="D9" s="27">
        <v>1</v>
      </c>
      <c r="E9" s="27">
        <v>202</v>
      </c>
      <c r="F9" s="27">
        <v>19</v>
      </c>
      <c r="G9" s="27">
        <v>60</v>
      </c>
      <c r="H9" s="27">
        <v>13</v>
      </c>
      <c r="I9" s="186">
        <v>398</v>
      </c>
    </row>
    <row r="10" spans="1:9" ht="18.75" customHeight="1" x14ac:dyDescent="0.25">
      <c r="A10" s="70" t="s">
        <v>35</v>
      </c>
      <c r="B10" s="30">
        <v>91</v>
      </c>
      <c r="C10" s="27">
        <v>26</v>
      </c>
      <c r="D10" s="27">
        <v>5</v>
      </c>
      <c r="E10" s="27">
        <v>194</v>
      </c>
      <c r="F10" s="27">
        <v>7</v>
      </c>
      <c r="G10" s="27">
        <v>35</v>
      </c>
      <c r="H10" s="27">
        <v>21</v>
      </c>
      <c r="I10" s="186">
        <v>379</v>
      </c>
    </row>
    <row r="11" spans="1:9" ht="18.75" customHeight="1" x14ac:dyDescent="0.25">
      <c r="A11" s="70" t="s">
        <v>36</v>
      </c>
      <c r="B11" s="30">
        <v>139</v>
      </c>
      <c r="C11" s="27">
        <v>34</v>
      </c>
      <c r="D11" s="27">
        <v>3</v>
      </c>
      <c r="E11" s="27">
        <v>419</v>
      </c>
      <c r="F11" s="27">
        <v>16</v>
      </c>
      <c r="G11" s="27">
        <v>83</v>
      </c>
      <c r="H11" s="27">
        <v>37</v>
      </c>
      <c r="I11" s="186">
        <v>731</v>
      </c>
    </row>
    <row r="12" spans="1:9" ht="18.75" customHeight="1" x14ac:dyDescent="0.25">
      <c r="A12" s="70" t="s">
        <v>37</v>
      </c>
      <c r="B12" s="30">
        <v>242</v>
      </c>
      <c r="C12" s="27">
        <v>124</v>
      </c>
      <c r="D12" s="27">
        <v>14</v>
      </c>
      <c r="E12" s="27">
        <v>381</v>
      </c>
      <c r="F12" s="27">
        <v>25</v>
      </c>
      <c r="G12" s="27">
        <v>89</v>
      </c>
      <c r="H12" s="27">
        <v>44</v>
      </c>
      <c r="I12" s="186">
        <v>919</v>
      </c>
    </row>
    <row r="13" spans="1:9" ht="18.75" customHeight="1" x14ac:dyDescent="0.25">
      <c r="A13" s="70" t="s">
        <v>38</v>
      </c>
      <c r="B13" s="30">
        <v>179</v>
      </c>
      <c r="C13" s="27">
        <v>68</v>
      </c>
      <c r="D13" s="27">
        <v>10</v>
      </c>
      <c r="E13" s="27">
        <v>321</v>
      </c>
      <c r="F13" s="27">
        <v>15</v>
      </c>
      <c r="G13" s="27">
        <v>72</v>
      </c>
      <c r="H13" s="27">
        <v>17</v>
      </c>
      <c r="I13" s="186">
        <v>682</v>
      </c>
    </row>
    <row r="14" spans="1:9" ht="18.75" customHeight="1" x14ac:dyDescent="0.25">
      <c r="A14" s="70" t="s">
        <v>39</v>
      </c>
      <c r="B14" s="30">
        <v>109</v>
      </c>
      <c r="C14" s="27">
        <v>27</v>
      </c>
      <c r="D14" s="27">
        <v>5</v>
      </c>
      <c r="E14" s="27">
        <v>134</v>
      </c>
      <c r="F14" s="27">
        <v>7</v>
      </c>
      <c r="G14" s="27">
        <v>33</v>
      </c>
      <c r="H14" s="27">
        <v>11</v>
      </c>
      <c r="I14" s="186">
        <v>326</v>
      </c>
    </row>
    <row r="15" spans="1:9" ht="18.75" customHeight="1" x14ac:dyDescent="0.25">
      <c r="A15" s="70" t="s">
        <v>400</v>
      </c>
      <c r="B15" s="30">
        <v>136</v>
      </c>
      <c r="C15" s="27">
        <v>39</v>
      </c>
      <c r="D15" s="27">
        <v>10</v>
      </c>
      <c r="E15" s="27">
        <v>287</v>
      </c>
      <c r="F15" s="27">
        <v>12</v>
      </c>
      <c r="G15" s="27">
        <v>101</v>
      </c>
      <c r="H15" s="27">
        <v>15</v>
      </c>
      <c r="I15" s="186">
        <v>600</v>
      </c>
    </row>
    <row r="16" spans="1:9" ht="18.75" customHeight="1" x14ac:dyDescent="0.25">
      <c r="A16" s="70" t="s">
        <v>40</v>
      </c>
      <c r="B16" s="30">
        <v>775</v>
      </c>
      <c r="C16" s="27">
        <v>325</v>
      </c>
      <c r="D16" s="27">
        <v>21</v>
      </c>
      <c r="E16" s="27">
        <v>847</v>
      </c>
      <c r="F16" s="27">
        <v>20</v>
      </c>
      <c r="G16" s="27">
        <v>161</v>
      </c>
      <c r="H16" s="27">
        <v>49</v>
      </c>
      <c r="I16" s="186">
        <v>2198</v>
      </c>
    </row>
    <row r="17" spans="1:9" ht="18.75" customHeight="1" x14ac:dyDescent="0.25">
      <c r="A17" s="70" t="s">
        <v>41</v>
      </c>
      <c r="B17" s="30">
        <v>100</v>
      </c>
      <c r="C17" s="27">
        <v>62</v>
      </c>
      <c r="D17" s="27">
        <v>8</v>
      </c>
      <c r="E17" s="27">
        <v>274</v>
      </c>
      <c r="F17" s="27">
        <v>17</v>
      </c>
      <c r="G17" s="27">
        <v>115</v>
      </c>
      <c r="H17" s="27">
        <v>13</v>
      </c>
      <c r="I17" s="186">
        <v>589</v>
      </c>
    </row>
    <row r="18" spans="1:9" ht="18.75" customHeight="1" x14ac:dyDescent="0.25">
      <c r="A18" s="70" t="s">
        <v>42</v>
      </c>
      <c r="B18" s="30">
        <v>48</v>
      </c>
      <c r="C18" s="27">
        <v>11</v>
      </c>
      <c r="D18" s="27">
        <v>5</v>
      </c>
      <c r="E18" s="27">
        <v>116</v>
      </c>
      <c r="F18" s="27">
        <v>5</v>
      </c>
      <c r="G18" s="27">
        <v>36</v>
      </c>
      <c r="H18" s="27">
        <v>12</v>
      </c>
      <c r="I18" s="186">
        <v>233</v>
      </c>
    </row>
    <row r="19" spans="1:9" ht="18.75" customHeight="1" x14ac:dyDescent="0.25">
      <c r="A19" s="71" t="s">
        <v>43</v>
      </c>
      <c r="B19" s="30">
        <v>94</v>
      </c>
      <c r="C19" s="27">
        <v>43</v>
      </c>
      <c r="D19" s="27">
        <v>6</v>
      </c>
      <c r="E19" s="27">
        <v>223</v>
      </c>
      <c r="F19" s="27">
        <v>15</v>
      </c>
      <c r="G19" s="27">
        <v>84</v>
      </c>
      <c r="H19" s="27">
        <v>14</v>
      </c>
      <c r="I19" s="186">
        <v>479</v>
      </c>
    </row>
    <row r="20" spans="1:9" ht="18.75" customHeight="1" x14ac:dyDescent="0.25">
      <c r="A20" s="71" t="s">
        <v>44</v>
      </c>
      <c r="B20" s="30">
        <v>14</v>
      </c>
      <c r="C20" s="27">
        <v>10</v>
      </c>
      <c r="D20" s="27">
        <v>0</v>
      </c>
      <c r="E20" s="27">
        <v>29</v>
      </c>
      <c r="F20" s="27">
        <v>0</v>
      </c>
      <c r="G20" s="27">
        <v>3</v>
      </c>
      <c r="H20" s="27">
        <v>4</v>
      </c>
      <c r="I20" s="186">
        <v>60</v>
      </c>
    </row>
    <row r="21" spans="1:9" ht="18.75" customHeight="1" x14ac:dyDescent="0.25">
      <c r="A21" s="70" t="s">
        <v>45</v>
      </c>
      <c r="B21" s="30">
        <v>19</v>
      </c>
      <c r="C21" s="27">
        <v>10</v>
      </c>
      <c r="D21" s="27">
        <v>2</v>
      </c>
      <c r="E21" s="27">
        <v>43</v>
      </c>
      <c r="F21" s="27">
        <v>2</v>
      </c>
      <c r="G21" s="27">
        <v>22</v>
      </c>
      <c r="H21" s="27">
        <v>3</v>
      </c>
      <c r="I21" s="186">
        <v>101</v>
      </c>
    </row>
    <row r="22" spans="1:9" ht="18.75" customHeight="1" x14ac:dyDescent="0.25">
      <c r="A22" s="72" t="s">
        <v>46</v>
      </c>
      <c r="B22" s="49">
        <v>610</v>
      </c>
      <c r="C22" s="27">
        <v>262</v>
      </c>
      <c r="D22" s="27">
        <v>51</v>
      </c>
      <c r="E22" s="27">
        <v>986</v>
      </c>
      <c r="F22" s="27">
        <v>57</v>
      </c>
      <c r="G22" s="27">
        <v>293</v>
      </c>
      <c r="H22" s="27">
        <v>88</v>
      </c>
      <c r="I22" s="186">
        <v>2347</v>
      </c>
    </row>
    <row r="23" spans="1:9" ht="18.75" customHeight="1" thickBot="1" x14ac:dyDescent="0.3">
      <c r="A23" s="97" t="s">
        <v>0</v>
      </c>
      <c r="B23" s="98">
        <v>2671</v>
      </c>
      <c r="C23" s="98">
        <v>1096</v>
      </c>
      <c r="D23" s="98">
        <v>142</v>
      </c>
      <c r="E23" s="98">
        <v>4539</v>
      </c>
      <c r="F23" s="98">
        <v>226</v>
      </c>
      <c r="G23" s="98">
        <v>1217</v>
      </c>
      <c r="H23" s="98">
        <v>346</v>
      </c>
      <c r="I23" s="98">
        <v>10237</v>
      </c>
    </row>
    <row r="24" spans="1:9" ht="13.5" customHeight="1" thickTop="1" x14ac:dyDescent="0.2">
      <c r="A24" s="459" t="s">
        <v>239</v>
      </c>
      <c r="B24" s="335"/>
      <c r="C24" s="335"/>
      <c r="D24" s="335"/>
      <c r="E24" s="335"/>
      <c r="F24" s="335"/>
      <c r="G24" s="335"/>
      <c r="H24" s="247"/>
      <c r="I24" s="247"/>
    </row>
    <row r="25" spans="1:9" x14ac:dyDescent="0.2">
      <c r="A25" s="46" t="s">
        <v>330</v>
      </c>
    </row>
    <row r="26" spans="1:9" ht="24" customHeight="1" x14ac:dyDescent="0.2">
      <c r="A26" s="434" t="s">
        <v>345</v>
      </c>
      <c r="B26" s="355"/>
      <c r="C26" s="355"/>
      <c r="D26" s="355"/>
      <c r="E26" s="355"/>
      <c r="F26" s="355"/>
      <c r="G26" s="355"/>
      <c r="H26" s="463"/>
      <c r="I26" s="463"/>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80" zoomScaleNormal="80" workbookViewId="0">
      <selection activeCell="D24" sqref="D24"/>
    </sheetView>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x14ac:dyDescent="0.2">
      <c r="A1" s="3" t="s">
        <v>407</v>
      </c>
    </row>
    <row r="2" spans="1:9" ht="18" customHeight="1" x14ac:dyDescent="0.25">
      <c r="A2" s="458" t="s">
        <v>65</v>
      </c>
      <c r="B2" s="341"/>
      <c r="C2" s="341"/>
      <c r="D2" s="341"/>
      <c r="E2" s="341"/>
      <c r="F2" s="341"/>
      <c r="G2" s="341"/>
      <c r="H2" s="341"/>
      <c r="I2" s="341"/>
    </row>
    <row r="3" spans="1:9" ht="12.75" customHeight="1" x14ac:dyDescent="0.25">
      <c r="A3" s="24"/>
      <c r="B3" s="25"/>
      <c r="C3" s="25"/>
      <c r="D3" s="25"/>
      <c r="E3" s="25"/>
      <c r="F3" s="25"/>
      <c r="G3" s="25"/>
      <c r="H3" s="25"/>
      <c r="I3" s="25"/>
    </row>
    <row r="4" spans="1:9" ht="15.75" customHeight="1" x14ac:dyDescent="0.25">
      <c r="A4" s="458" t="s">
        <v>185</v>
      </c>
      <c r="B4" s="458"/>
      <c r="C4" s="458"/>
      <c r="D4" s="458"/>
      <c r="E4" s="458"/>
      <c r="F4" s="458"/>
      <c r="G4" s="458"/>
      <c r="H4" s="458"/>
      <c r="I4" s="458"/>
    </row>
    <row r="5" spans="1:9" x14ac:dyDescent="0.2">
      <c r="A5" s="456" t="s">
        <v>12</v>
      </c>
      <c r="B5" s="457"/>
      <c r="C5" s="457"/>
      <c r="D5" s="457"/>
      <c r="E5" s="457"/>
      <c r="F5" s="457"/>
      <c r="G5" s="457"/>
      <c r="H5" s="457"/>
      <c r="I5" s="457"/>
    </row>
    <row r="6" spans="1:9" ht="13.5" thickBot="1" x14ac:dyDescent="0.25">
      <c r="A6" s="23"/>
      <c r="B6" s="23"/>
      <c r="C6" s="23"/>
      <c r="D6" s="23"/>
      <c r="E6" s="23"/>
      <c r="F6" s="23"/>
      <c r="G6" s="23"/>
      <c r="H6" s="23"/>
      <c r="I6" s="23"/>
    </row>
    <row r="7" spans="1:9" ht="31.5" customHeight="1" thickTop="1" x14ac:dyDescent="0.2">
      <c r="A7" s="197" t="s">
        <v>27</v>
      </c>
      <c r="B7" s="189" t="s">
        <v>138</v>
      </c>
      <c r="C7" s="189" t="s">
        <v>6</v>
      </c>
      <c r="D7" s="189" t="s">
        <v>7</v>
      </c>
      <c r="E7" s="190" t="s">
        <v>10</v>
      </c>
      <c r="F7" s="198" t="s">
        <v>183</v>
      </c>
      <c r="G7" s="191" t="s">
        <v>11</v>
      </c>
      <c r="H7" s="189" t="s">
        <v>151</v>
      </c>
      <c r="I7" s="251" t="s">
        <v>280</v>
      </c>
    </row>
    <row r="8" spans="1:9" ht="16.5" customHeight="1" x14ac:dyDescent="0.25">
      <c r="A8" s="70" t="s">
        <v>32</v>
      </c>
      <c r="B8" s="30">
        <v>3938.306</v>
      </c>
      <c r="C8" s="30">
        <v>1776.93</v>
      </c>
      <c r="D8" s="30">
        <v>0</v>
      </c>
      <c r="E8" s="30">
        <v>4384.7370000000001</v>
      </c>
      <c r="F8" s="30">
        <v>334.66899999999998</v>
      </c>
      <c r="G8" s="30">
        <v>540.62599999999998</v>
      </c>
      <c r="H8" s="30">
        <v>250.88800000000001</v>
      </c>
      <c r="I8" s="30">
        <v>11226.156000000001</v>
      </c>
    </row>
    <row r="9" spans="1:9" ht="16.5" customHeight="1" x14ac:dyDescent="0.25">
      <c r="A9" s="70" t="s">
        <v>33</v>
      </c>
      <c r="B9" s="30">
        <v>4359.1459999999997</v>
      </c>
      <c r="C9" s="30">
        <v>3502.8719999999998</v>
      </c>
      <c r="D9" s="30">
        <v>185.67099999999999</v>
      </c>
      <c r="E9" s="30">
        <v>6269.2659999999996</v>
      </c>
      <c r="F9" s="30">
        <v>294.44099999999997</v>
      </c>
      <c r="G9" s="30">
        <v>1104.7090000000001</v>
      </c>
      <c r="H9" s="30">
        <v>248.02500000000001</v>
      </c>
      <c r="I9" s="30">
        <v>15964.130000000001</v>
      </c>
    </row>
    <row r="10" spans="1:9" ht="16.5" customHeight="1" x14ac:dyDescent="0.25">
      <c r="A10" s="70" t="s">
        <v>34</v>
      </c>
      <c r="B10" s="30">
        <v>21669.183000000001</v>
      </c>
      <c r="C10" s="30">
        <v>12718.74</v>
      </c>
      <c r="D10" s="30">
        <v>142.34200000000001</v>
      </c>
      <c r="E10" s="30">
        <v>46634.514999999999</v>
      </c>
      <c r="F10" s="30">
        <v>2559.623</v>
      </c>
      <c r="G10" s="30">
        <v>4606.1859999999997</v>
      </c>
      <c r="H10" s="30">
        <v>992.21900000000005</v>
      </c>
      <c r="I10" s="30">
        <v>89322.808000000005</v>
      </c>
    </row>
    <row r="11" spans="1:9" ht="16.5" customHeight="1" x14ac:dyDescent="0.25">
      <c r="A11" s="70" t="s">
        <v>35</v>
      </c>
      <c r="B11" s="30">
        <v>27122.687000000002</v>
      </c>
      <c r="C11" s="30">
        <v>10777.933000000001</v>
      </c>
      <c r="D11" s="30">
        <v>939.65</v>
      </c>
      <c r="E11" s="30">
        <v>28274.638999999999</v>
      </c>
      <c r="F11" s="30">
        <v>673.49199999999996</v>
      </c>
      <c r="G11" s="30">
        <v>2258.5459999999998</v>
      </c>
      <c r="H11" s="30">
        <v>2009.175</v>
      </c>
      <c r="I11" s="30">
        <v>72056.122000000003</v>
      </c>
    </row>
    <row r="12" spans="1:9" ht="16.5" customHeight="1" x14ac:dyDescent="0.25">
      <c r="A12" s="70" t="s">
        <v>36</v>
      </c>
      <c r="B12" s="30">
        <v>39840.008999999998</v>
      </c>
      <c r="C12" s="30">
        <v>16840.955999999998</v>
      </c>
      <c r="D12" s="30">
        <v>1027.752</v>
      </c>
      <c r="E12" s="30">
        <v>65589.123000000007</v>
      </c>
      <c r="F12" s="30">
        <v>1498.307</v>
      </c>
      <c r="G12" s="30">
        <v>5627.8919999999998</v>
      </c>
      <c r="H12" s="30">
        <v>4040.3180000000002</v>
      </c>
      <c r="I12" s="30">
        <v>134464.35699999999</v>
      </c>
    </row>
    <row r="13" spans="1:9" ht="16.5" customHeight="1" x14ac:dyDescent="0.25">
      <c r="A13" s="70" t="s">
        <v>37</v>
      </c>
      <c r="B13" s="30">
        <v>53144.671000000002</v>
      </c>
      <c r="C13" s="30">
        <v>37650.783000000003</v>
      </c>
      <c r="D13" s="30">
        <v>3761.65</v>
      </c>
      <c r="E13" s="30">
        <v>57930.273999999998</v>
      </c>
      <c r="F13" s="30">
        <v>2365.732</v>
      </c>
      <c r="G13" s="30">
        <v>6352.58</v>
      </c>
      <c r="H13" s="30">
        <v>4067.8470000000002</v>
      </c>
      <c r="I13" s="30">
        <v>165273.53699999998</v>
      </c>
    </row>
    <row r="14" spans="1:9" ht="16.5" customHeight="1" x14ac:dyDescent="0.25">
      <c r="A14" s="70" t="s">
        <v>38</v>
      </c>
      <c r="B14" s="30">
        <v>55597.014999999999</v>
      </c>
      <c r="C14" s="30">
        <v>27898.98</v>
      </c>
      <c r="D14" s="30">
        <v>1829.37</v>
      </c>
      <c r="E14" s="30">
        <v>71302.122000000003</v>
      </c>
      <c r="F14" s="30">
        <v>1020.34</v>
      </c>
      <c r="G14" s="30">
        <v>4490.4219999999996</v>
      </c>
      <c r="H14" s="30">
        <v>1781.3130000000001</v>
      </c>
      <c r="I14" s="30">
        <v>163919.56199999998</v>
      </c>
    </row>
    <row r="15" spans="1:9" ht="16.5" customHeight="1" x14ac:dyDescent="0.25">
      <c r="A15" s="70" t="s">
        <v>39</v>
      </c>
      <c r="B15" s="30">
        <v>21049.337</v>
      </c>
      <c r="C15" s="30">
        <v>8380.9429999999993</v>
      </c>
      <c r="D15" s="30">
        <v>2454.4589999999998</v>
      </c>
      <c r="E15" s="30">
        <v>31325.401000000002</v>
      </c>
      <c r="F15" s="30">
        <v>642.94299999999998</v>
      </c>
      <c r="G15" s="30">
        <v>4482.8990000000003</v>
      </c>
      <c r="H15" s="30">
        <v>1540.42</v>
      </c>
      <c r="I15" s="30">
        <v>69876.402000000002</v>
      </c>
    </row>
    <row r="16" spans="1:9" ht="16.5" customHeight="1" x14ac:dyDescent="0.25">
      <c r="A16" s="70" t="s">
        <v>400</v>
      </c>
      <c r="B16" s="30">
        <v>16200.445</v>
      </c>
      <c r="C16" s="30">
        <v>5568.4889999999996</v>
      </c>
      <c r="D16" s="30">
        <v>798.48199999999997</v>
      </c>
      <c r="E16" s="30">
        <v>15086.341</v>
      </c>
      <c r="F16" s="30">
        <v>473.82600000000002</v>
      </c>
      <c r="G16" s="30">
        <v>1382.174</v>
      </c>
      <c r="H16" s="30">
        <v>1360.0329999999999</v>
      </c>
      <c r="I16" s="30">
        <v>40869.79</v>
      </c>
    </row>
    <row r="17" spans="1:9" ht="16.5" customHeight="1" x14ac:dyDescent="0.25">
      <c r="A17" s="70" t="s">
        <v>40</v>
      </c>
      <c r="B17" s="30">
        <v>170041.14300000001</v>
      </c>
      <c r="C17" s="30">
        <v>117192.36199999999</v>
      </c>
      <c r="D17" s="30">
        <v>4201.2960000000003</v>
      </c>
      <c r="E17" s="30">
        <v>119721.242</v>
      </c>
      <c r="F17" s="30">
        <v>1590.722</v>
      </c>
      <c r="G17" s="30">
        <v>7370.5230000000001</v>
      </c>
      <c r="H17" s="30">
        <v>4941.9790000000003</v>
      </c>
      <c r="I17" s="30">
        <v>425059.26699999993</v>
      </c>
    </row>
    <row r="18" spans="1:9" ht="16.5" customHeight="1" x14ac:dyDescent="0.25">
      <c r="A18" s="70" t="s">
        <v>41</v>
      </c>
      <c r="B18" s="30">
        <v>14617.566999999999</v>
      </c>
      <c r="C18" s="30">
        <v>13648.031999999999</v>
      </c>
      <c r="D18" s="30">
        <v>1672.441</v>
      </c>
      <c r="E18" s="30">
        <v>30988.522000000001</v>
      </c>
      <c r="F18" s="30">
        <v>1088.5920000000001</v>
      </c>
      <c r="G18" s="30">
        <v>4723.8209999999999</v>
      </c>
      <c r="H18" s="30">
        <v>1188.6020000000001</v>
      </c>
      <c r="I18" s="30">
        <v>67927.57699999999</v>
      </c>
    </row>
    <row r="19" spans="1:9" ht="16.5" customHeight="1" x14ac:dyDescent="0.25">
      <c r="A19" s="70" t="s">
        <v>42</v>
      </c>
      <c r="B19" s="30">
        <v>7543.52</v>
      </c>
      <c r="C19" s="30">
        <v>2350.9140000000002</v>
      </c>
      <c r="D19" s="30">
        <v>841.32799999999997</v>
      </c>
      <c r="E19" s="30">
        <v>11830.288</v>
      </c>
      <c r="F19" s="30">
        <v>697.27700000000004</v>
      </c>
      <c r="G19" s="30">
        <v>1619.693</v>
      </c>
      <c r="H19" s="30">
        <v>1278.796</v>
      </c>
      <c r="I19" s="30">
        <v>26161.816000000003</v>
      </c>
    </row>
    <row r="20" spans="1:9" ht="16.5" customHeight="1" x14ac:dyDescent="0.25">
      <c r="A20" s="71" t="s">
        <v>43</v>
      </c>
      <c r="B20" s="30">
        <v>14039.084999999999</v>
      </c>
      <c r="C20" s="30">
        <v>8908.4770000000008</v>
      </c>
      <c r="D20" s="30">
        <v>1797.443</v>
      </c>
      <c r="E20" s="30">
        <v>23793.94</v>
      </c>
      <c r="F20" s="30">
        <v>1235.018</v>
      </c>
      <c r="G20" s="30">
        <v>3641.5729999999999</v>
      </c>
      <c r="H20" s="30">
        <v>1379.4590000000001</v>
      </c>
      <c r="I20" s="30">
        <v>54794.994999999988</v>
      </c>
    </row>
    <row r="21" spans="1:9" ht="16.5" customHeight="1" x14ac:dyDescent="0.25">
      <c r="A21" s="71" t="s">
        <v>44</v>
      </c>
      <c r="B21" s="30">
        <v>2467.4389999999999</v>
      </c>
      <c r="C21" s="30">
        <v>2021.585</v>
      </c>
      <c r="D21" s="30">
        <v>0</v>
      </c>
      <c r="E21" s="30">
        <v>3144.1750000000002</v>
      </c>
      <c r="F21" s="30">
        <v>0</v>
      </c>
      <c r="G21" s="30">
        <v>83.194000000000003</v>
      </c>
      <c r="H21" s="30">
        <v>369.52800000000002</v>
      </c>
      <c r="I21" s="30">
        <v>8085.9210000000003</v>
      </c>
    </row>
    <row r="22" spans="1:9" ht="16.5" customHeight="1" x14ac:dyDescent="0.25">
      <c r="A22" s="70" t="s">
        <v>45</v>
      </c>
      <c r="B22" s="30">
        <v>3870.2849999999999</v>
      </c>
      <c r="C22" s="30">
        <v>3502.55</v>
      </c>
      <c r="D22" s="30">
        <v>272.70600000000002</v>
      </c>
      <c r="E22" s="30">
        <v>7137.2470000000003</v>
      </c>
      <c r="F22" s="30">
        <v>227.291</v>
      </c>
      <c r="G22" s="30">
        <v>1474.8109999999999</v>
      </c>
      <c r="H22" s="30">
        <v>272.71499999999997</v>
      </c>
      <c r="I22" s="30">
        <v>16757.605</v>
      </c>
    </row>
    <row r="23" spans="1:9" ht="16.5" customHeight="1" x14ac:dyDescent="0.25">
      <c r="A23" s="72" t="s">
        <v>46</v>
      </c>
      <c r="B23" s="49">
        <v>99125.115999999995</v>
      </c>
      <c r="C23" s="49">
        <v>67061.702000000005</v>
      </c>
      <c r="D23" s="49">
        <v>13870.409</v>
      </c>
      <c r="E23" s="49">
        <v>129616.423</v>
      </c>
      <c r="F23" s="49">
        <v>5395.1610000000001</v>
      </c>
      <c r="G23" s="49">
        <v>16382.653</v>
      </c>
      <c r="H23" s="49">
        <v>8644.3690000000006</v>
      </c>
      <c r="I23" s="30">
        <v>340095.83300000004</v>
      </c>
    </row>
    <row r="24" spans="1:9" ht="18.75" customHeight="1" thickBot="1" x14ac:dyDescent="0.3">
      <c r="A24" s="97" t="s">
        <v>0</v>
      </c>
      <c r="B24" s="98">
        <v>554624.95400000003</v>
      </c>
      <c r="C24" s="98">
        <v>339802.24800000002</v>
      </c>
      <c r="D24" s="98">
        <v>33794.998999999996</v>
      </c>
      <c r="E24" s="98">
        <v>653028.255</v>
      </c>
      <c r="F24" s="98">
        <v>20097.434000000001</v>
      </c>
      <c r="G24" s="98">
        <v>66142.301999999996</v>
      </c>
      <c r="H24" s="98">
        <v>34365.685999999994</v>
      </c>
      <c r="I24" s="98">
        <v>1701855.8780000003</v>
      </c>
    </row>
    <row r="25" spans="1:9" ht="13.5" customHeight="1" thickTop="1" x14ac:dyDescent="0.2">
      <c r="A25" s="459" t="s">
        <v>239</v>
      </c>
      <c r="B25" s="335"/>
      <c r="C25" s="335"/>
      <c r="D25" s="335"/>
      <c r="E25" s="335"/>
      <c r="F25" s="335"/>
      <c r="G25" s="335"/>
      <c r="H25" s="247"/>
      <c r="I25" s="247"/>
    </row>
    <row r="26" spans="1:9" x14ac:dyDescent="0.2">
      <c r="A26" s="46" t="s">
        <v>363</v>
      </c>
    </row>
    <row r="27" spans="1:9" ht="24.75" customHeight="1" x14ac:dyDescent="0.2">
      <c r="A27" s="434" t="s">
        <v>346</v>
      </c>
      <c r="B27" s="355"/>
      <c r="C27" s="355"/>
      <c r="D27" s="355"/>
      <c r="E27" s="355"/>
      <c r="F27" s="355"/>
      <c r="G27" s="355"/>
      <c r="H27" s="463"/>
      <c r="I27" s="463"/>
    </row>
    <row r="28" spans="1:9" x14ac:dyDescent="0.2">
      <c r="A28" s="17"/>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70" zoomScaleNormal="70" workbookViewId="0">
      <selection activeCell="B10" sqref="B10:F30"/>
    </sheetView>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x14ac:dyDescent="0.2">
      <c r="A1" s="3" t="s">
        <v>407</v>
      </c>
    </row>
    <row r="2" spans="1:6" ht="18" customHeight="1" x14ac:dyDescent="0.25">
      <c r="A2" s="418" t="s">
        <v>66</v>
      </c>
      <c r="B2" s="341"/>
      <c r="C2" s="341"/>
      <c r="D2" s="341"/>
      <c r="E2" s="341"/>
      <c r="F2" s="341"/>
    </row>
    <row r="3" spans="1:6" ht="12.75" customHeight="1" x14ac:dyDescent="0.2">
      <c r="A3" s="7" t="s">
        <v>20</v>
      </c>
    </row>
    <row r="4" spans="1:6" ht="33" customHeight="1" x14ac:dyDescent="0.25">
      <c r="A4" s="418" t="s">
        <v>204</v>
      </c>
      <c r="B4" s="341"/>
      <c r="C4" s="341"/>
      <c r="D4" s="341"/>
      <c r="E4" s="341"/>
      <c r="F4" s="341"/>
    </row>
    <row r="5" spans="1:6" ht="13.5" customHeight="1" thickBot="1" x14ac:dyDescent="0.25"/>
    <row r="6" spans="1:6" ht="16.5" customHeight="1" thickTop="1" x14ac:dyDescent="0.2">
      <c r="A6" s="466" t="s">
        <v>29</v>
      </c>
      <c r="B6" s="468" t="s">
        <v>127</v>
      </c>
      <c r="C6" s="468" t="s">
        <v>145</v>
      </c>
      <c r="D6" s="468" t="s">
        <v>169</v>
      </c>
      <c r="E6" s="468" t="s">
        <v>9</v>
      </c>
      <c r="F6" s="469" t="s">
        <v>186</v>
      </c>
    </row>
    <row r="7" spans="1:6" ht="16.5" customHeight="1" x14ac:dyDescent="0.2">
      <c r="A7" s="467"/>
      <c r="B7" s="374"/>
      <c r="C7" s="374"/>
      <c r="D7" s="374"/>
      <c r="E7" s="374"/>
      <c r="F7" s="337"/>
    </row>
    <row r="8" spans="1:6" ht="24" customHeight="1" x14ac:dyDescent="0.25">
      <c r="A8" s="254" t="s">
        <v>287</v>
      </c>
      <c r="B8" s="202"/>
      <c r="C8" s="202"/>
      <c r="D8" s="202"/>
      <c r="E8" s="124"/>
      <c r="F8" s="205"/>
    </row>
    <row r="9" spans="1:6" ht="30" customHeight="1" x14ac:dyDescent="0.2">
      <c r="A9" s="154" t="s">
        <v>289</v>
      </c>
      <c r="B9" s="203"/>
      <c r="C9" s="203"/>
      <c r="D9" s="204"/>
      <c r="E9" s="124"/>
      <c r="F9" s="199"/>
    </row>
    <row r="10" spans="1:6" ht="21.95" customHeight="1" x14ac:dyDescent="0.25">
      <c r="A10" s="83" t="s">
        <v>5</v>
      </c>
      <c r="B10" s="33">
        <v>4</v>
      </c>
      <c r="C10" s="33">
        <v>1</v>
      </c>
      <c r="D10" s="18">
        <v>5</v>
      </c>
      <c r="E10" s="33">
        <v>0</v>
      </c>
      <c r="F10" s="34">
        <v>5</v>
      </c>
    </row>
    <row r="11" spans="1:6" ht="21.95" customHeight="1" x14ac:dyDescent="0.25">
      <c r="A11" s="83" t="s">
        <v>13</v>
      </c>
      <c r="B11" s="33">
        <v>4</v>
      </c>
      <c r="C11" s="33">
        <v>1</v>
      </c>
      <c r="D11" s="18">
        <v>5</v>
      </c>
      <c r="E11" s="33">
        <v>0</v>
      </c>
      <c r="F11" s="34">
        <v>5</v>
      </c>
    </row>
    <row r="12" spans="1:6" ht="21.95" customHeight="1" x14ac:dyDescent="0.25">
      <c r="A12" s="83" t="s">
        <v>7</v>
      </c>
      <c r="B12" s="33">
        <v>0</v>
      </c>
      <c r="C12" s="33">
        <v>0</v>
      </c>
      <c r="D12" s="18">
        <v>0</v>
      </c>
      <c r="E12" s="33">
        <v>0</v>
      </c>
      <c r="F12" s="34">
        <v>0</v>
      </c>
    </row>
    <row r="13" spans="1:6" ht="21.95" customHeight="1" x14ac:dyDescent="0.25">
      <c r="A13" s="83" t="s">
        <v>10</v>
      </c>
      <c r="B13" s="33">
        <v>2</v>
      </c>
      <c r="C13" s="33">
        <v>1</v>
      </c>
      <c r="D13" s="18">
        <v>3</v>
      </c>
      <c r="E13" s="33">
        <v>1</v>
      </c>
      <c r="F13" s="34">
        <v>4</v>
      </c>
    </row>
    <row r="14" spans="1:6" ht="21.95" customHeight="1" x14ac:dyDescent="0.25">
      <c r="A14" s="83" t="s">
        <v>187</v>
      </c>
      <c r="B14" s="33">
        <v>2</v>
      </c>
      <c r="C14" s="33">
        <v>0</v>
      </c>
      <c r="D14" s="18">
        <v>2</v>
      </c>
      <c r="E14" s="33">
        <v>1</v>
      </c>
      <c r="F14" s="34">
        <v>3</v>
      </c>
    </row>
    <row r="15" spans="1:6" ht="21.95" customHeight="1" x14ac:dyDescent="0.25">
      <c r="A15" s="83" t="s">
        <v>11</v>
      </c>
      <c r="B15" s="33">
        <v>2</v>
      </c>
      <c r="C15" s="33">
        <v>0</v>
      </c>
      <c r="D15" s="18">
        <v>2</v>
      </c>
      <c r="E15" s="33">
        <v>2</v>
      </c>
      <c r="F15" s="34">
        <v>4</v>
      </c>
    </row>
    <row r="16" spans="1:6" ht="30" customHeight="1" x14ac:dyDescent="0.25">
      <c r="A16" s="154" t="s">
        <v>290</v>
      </c>
      <c r="B16" s="34"/>
      <c r="C16" s="33"/>
      <c r="D16" s="18">
        <v>0</v>
      </c>
      <c r="E16" s="33"/>
      <c r="F16" s="34"/>
    </row>
    <row r="17" spans="1:9" ht="21.95" customHeight="1" x14ac:dyDescent="0.25">
      <c r="A17" s="83" t="s">
        <v>5</v>
      </c>
      <c r="B17" s="34">
        <v>0</v>
      </c>
      <c r="C17" s="33">
        <v>0</v>
      </c>
      <c r="D17" s="18">
        <v>0</v>
      </c>
      <c r="E17" s="33">
        <v>0</v>
      </c>
      <c r="F17" s="34">
        <v>0</v>
      </c>
    </row>
    <row r="18" spans="1:9" ht="21.95" customHeight="1" x14ac:dyDescent="0.25">
      <c r="A18" s="83" t="s">
        <v>13</v>
      </c>
      <c r="B18" s="34">
        <v>0</v>
      </c>
      <c r="C18" s="33">
        <v>0</v>
      </c>
      <c r="D18" s="18">
        <v>0</v>
      </c>
      <c r="E18" s="33">
        <v>0</v>
      </c>
      <c r="F18" s="34">
        <v>0</v>
      </c>
    </row>
    <row r="19" spans="1:9" ht="21.95" customHeight="1" x14ac:dyDescent="0.25">
      <c r="A19" s="83" t="s">
        <v>7</v>
      </c>
      <c r="B19" s="34">
        <v>0</v>
      </c>
      <c r="C19" s="33">
        <v>0</v>
      </c>
      <c r="D19" s="18">
        <v>0</v>
      </c>
      <c r="E19" s="33">
        <v>0</v>
      </c>
      <c r="F19" s="34">
        <v>0</v>
      </c>
    </row>
    <row r="20" spans="1:9" ht="21.95" customHeight="1" x14ac:dyDescent="0.25">
      <c r="A20" s="83" t="s">
        <v>10</v>
      </c>
      <c r="B20" s="34">
        <v>0</v>
      </c>
      <c r="C20" s="33">
        <v>0</v>
      </c>
      <c r="D20" s="18">
        <v>0</v>
      </c>
      <c r="E20" s="33">
        <v>0</v>
      </c>
      <c r="F20" s="34">
        <v>0</v>
      </c>
    </row>
    <row r="21" spans="1:9" ht="21.95" customHeight="1" x14ac:dyDescent="0.25">
      <c r="A21" s="83" t="s">
        <v>187</v>
      </c>
      <c r="B21" s="34">
        <v>0</v>
      </c>
      <c r="C21" s="33">
        <v>0</v>
      </c>
      <c r="D21" s="18">
        <v>0</v>
      </c>
      <c r="E21" s="33">
        <v>0</v>
      </c>
      <c r="F21" s="34">
        <v>0</v>
      </c>
    </row>
    <row r="22" spans="1:9" ht="21.95" customHeight="1" x14ac:dyDescent="0.25">
      <c r="A22" s="83" t="s">
        <v>11</v>
      </c>
      <c r="B22" s="34">
        <v>0</v>
      </c>
      <c r="C22" s="33">
        <v>0</v>
      </c>
      <c r="D22" s="18">
        <v>0</v>
      </c>
      <c r="E22" s="33">
        <v>0</v>
      </c>
      <c r="F22" s="34">
        <v>0</v>
      </c>
    </row>
    <row r="23" spans="1:9" ht="33.75" customHeight="1" x14ac:dyDescent="0.25">
      <c r="A23" s="255" t="s">
        <v>288</v>
      </c>
      <c r="B23" s="34"/>
      <c r="C23" s="33"/>
      <c r="D23" s="18"/>
      <c r="E23" s="33"/>
      <c r="F23" s="34"/>
    </row>
    <row r="24" spans="1:9" ht="21.95" customHeight="1" x14ac:dyDescent="0.25">
      <c r="A24" s="83" t="s">
        <v>5</v>
      </c>
      <c r="B24" s="34">
        <v>1</v>
      </c>
      <c r="C24" s="33">
        <v>0</v>
      </c>
      <c r="D24" s="18">
        <v>1</v>
      </c>
      <c r="E24" s="33">
        <v>0</v>
      </c>
      <c r="F24" s="34">
        <v>1</v>
      </c>
    </row>
    <row r="25" spans="1:9" ht="21.95" customHeight="1" x14ac:dyDescent="0.25">
      <c r="A25" s="83" t="s">
        <v>13</v>
      </c>
      <c r="B25" s="34">
        <v>0</v>
      </c>
      <c r="C25" s="33">
        <v>0</v>
      </c>
      <c r="D25" s="18">
        <v>0</v>
      </c>
      <c r="E25" s="33">
        <v>0</v>
      </c>
      <c r="F25" s="34">
        <v>0</v>
      </c>
    </row>
    <row r="26" spans="1:9" ht="21.95" customHeight="1" x14ac:dyDescent="0.25">
      <c r="A26" s="83" t="s">
        <v>7</v>
      </c>
      <c r="B26" s="34">
        <v>0</v>
      </c>
      <c r="C26" s="33">
        <v>0</v>
      </c>
      <c r="D26" s="18">
        <v>0</v>
      </c>
      <c r="E26" s="33">
        <v>0</v>
      </c>
      <c r="F26" s="34">
        <v>0</v>
      </c>
    </row>
    <row r="27" spans="1:9" ht="21.95" customHeight="1" x14ac:dyDescent="0.25">
      <c r="A27" s="83" t="s">
        <v>10</v>
      </c>
      <c r="B27" s="34">
        <v>0</v>
      </c>
      <c r="C27" s="33">
        <v>0</v>
      </c>
      <c r="D27" s="18">
        <v>0</v>
      </c>
      <c r="E27" s="33">
        <v>0</v>
      </c>
      <c r="F27" s="34">
        <v>0</v>
      </c>
    </row>
    <row r="28" spans="1:9" ht="21.95" customHeight="1" x14ac:dyDescent="0.25">
      <c r="A28" s="83" t="s">
        <v>187</v>
      </c>
      <c r="B28" s="34">
        <v>0</v>
      </c>
      <c r="C28" s="33">
        <v>0</v>
      </c>
      <c r="D28" s="18">
        <v>0</v>
      </c>
      <c r="E28" s="33">
        <v>0</v>
      </c>
      <c r="F28" s="34">
        <v>0</v>
      </c>
    </row>
    <row r="29" spans="1:9" ht="21.95" customHeight="1" x14ac:dyDescent="0.25">
      <c r="A29" s="83" t="s">
        <v>11</v>
      </c>
      <c r="B29" s="34">
        <v>0</v>
      </c>
      <c r="C29" s="33">
        <v>0</v>
      </c>
      <c r="D29" s="18">
        <v>0</v>
      </c>
      <c r="E29" s="33">
        <v>0</v>
      </c>
      <c r="F29" s="34">
        <v>0</v>
      </c>
    </row>
    <row r="30" spans="1:9" ht="21.75" customHeight="1" thickBot="1" x14ac:dyDescent="0.3">
      <c r="A30" s="218" t="s">
        <v>0</v>
      </c>
      <c r="B30" s="320">
        <v>15</v>
      </c>
      <c r="C30" s="320">
        <v>3</v>
      </c>
      <c r="D30" s="320">
        <v>18</v>
      </c>
      <c r="E30" s="320">
        <v>4</v>
      </c>
      <c r="F30" s="320">
        <v>22</v>
      </c>
    </row>
    <row r="31" spans="1:9" ht="27" customHeight="1" thickTop="1" x14ac:dyDescent="0.2">
      <c r="A31" s="459" t="s">
        <v>229</v>
      </c>
      <c r="B31" s="335"/>
      <c r="C31" s="335"/>
      <c r="D31" s="335"/>
      <c r="E31" s="335"/>
      <c r="F31" s="335"/>
      <c r="G31" s="207"/>
      <c r="H31" s="207"/>
      <c r="I31" s="207"/>
    </row>
    <row r="32" spans="1:9" ht="24" customHeight="1" x14ac:dyDescent="0.2">
      <c r="A32" s="465" t="s">
        <v>230</v>
      </c>
      <c r="B32" s="355"/>
      <c r="C32" s="355"/>
      <c r="D32" s="355"/>
      <c r="E32" s="355"/>
      <c r="F32" s="355"/>
      <c r="G32" s="243"/>
      <c r="H32" s="244"/>
      <c r="I32" s="244"/>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zoomScale="90" zoomScaleNormal="90" workbookViewId="0">
      <selection activeCell="B11" sqref="B11:F31"/>
    </sheetView>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16" x14ac:dyDescent="0.2">
      <c r="A1" s="3" t="s">
        <v>407</v>
      </c>
    </row>
    <row r="2" spans="1:16" ht="13.5" x14ac:dyDescent="0.25">
      <c r="A2" s="418" t="s">
        <v>339</v>
      </c>
      <c r="B2" s="341"/>
      <c r="C2" s="341"/>
      <c r="D2" s="341"/>
      <c r="E2" s="341"/>
      <c r="F2" s="341"/>
    </row>
    <row r="3" spans="1:16" x14ac:dyDescent="0.2">
      <c r="A3" s="7" t="s">
        <v>20</v>
      </c>
    </row>
    <row r="4" spans="1:16" ht="36" customHeight="1" x14ac:dyDescent="0.25">
      <c r="A4" s="418" t="s">
        <v>189</v>
      </c>
      <c r="B4" s="341"/>
      <c r="C4" s="341"/>
      <c r="D4" s="341"/>
      <c r="E4" s="341"/>
      <c r="F4" s="341"/>
    </row>
    <row r="5" spans="1:16" x14ac:dyDescent="0.2">
      <c r="A5" s="473" t="s">
        <v>188</v>
      </c>
      <c r="B5" s="341"/>
      <c r="C5" s="341"/>
      <c r="D5" s="341"/>
      <c r="E5" s="341"/>
      <c r="F5" s="341"/>
      <c r="G5" s="206"/>
      <c r="H5" s="206"/>
      <c r="I5" s="206"/>
      <c r="J5" s="206"/>
      <c r="K5" s="206"/>
      <c r="L5" s="206"/>
      <c r="M5" s="206"/>
      <c r="N5" s="206"/>
      <c r="O5" s="206"/>
      <c r="P5" s="206"/>
    </row>
    <row r="6" spans="1:16" ht="13.5" thickBot="1" x14ac:dyDescent="0.25"/>
    <row r="7" spans="1:16" ht="16.5" customHeight="1" thickTop="1" x14ac:dyDescent="0.2">
      <c r="A7" s="466" t="s">
        <v>29</v>
      </c>
      <c r="B7" s="469" t="s">
        <v>127</v>
      </c>
      <c r="C7" s="469" t="s">
        <v>190</v>
      </c>
      <c r="D7" s="468" t="s">
        <v>169</v>
      </c>
      <c r="E7" s="62" t="s">
        <v>21</v>
      </c>
      <c r="F7" s="469" t="s">
        <v>186</v>
      </c>
    </row>
    <row r="8" spans="1:16" ht="16.5" customHeight="1" x14ac:dyDescent="0.2">
      <c r="A8" s="467"/>
      <c r="B8" s="337"/>
      <c r="C8" s="337"/>
      <c r="D8" s="374"/>
      <c r="E8" s="55" t="s">
        <v>23</v>
      </c>
      <c r="F8" s="337"/>
    </row>
    <row r="9" spans="1:16" ht="24" customHeight="1" x14ac:dyDescent="0.25">
      <c r="A9" s="254" t="s">
        <v>287</v>
      </c>
      <c r="B9" s="202"/>
      <c r="C9" s="202"/>
      <c r="D9" s="202"/>
      <c r="E9" s="124"/>
      <c r="F9" s="205"/>
    </row>
    <row r="10" spans="1:16" ht="21" customHeight="1" x14ac:dyDescent="0.2">
      <c r="A10" s="154" t="s">
        <v>289</v>
      </c>
      <c r="B10" s="203"/>
      <c r="C10" s="203"/>
      <c r="D10" s="204"/>
      <c r="E10" s="124"/>
      <c r="F10" s="263"/>
    </row>
    <row r="11" spans="1:16" ht="15.75" x14ac:dyDescent="0.25">
      <c r="A11" s="83" t="s">
        <v>5</v>
      </c>
      <c r="B11" s="33">
        <v>554.34400000000005</v>
      </c>
      <c r="C11" s="33">
        <v>154.62200000000001</v>
      </c>
      <c r="D11" s="18">
        <v>708.96600000000012</v>
      </c>
      <c r="E11" s="33">
        <v>0</v>
      </c>
      <c r="F11" s="34">
        <v>708.96600000000012</v>
      </c>
    </row>
    <row r="12" spans="1:16" ht="15.75" x14ac:dyDescent="0.25">
      <c r="A12" s="83" t="s">
        <v>13</v>
      </c>
      <c r="B12" s="33">
        <v>607.70000000000005</v>
      </c>
      <c r="C12" s="33">
        <v>272.02100000000002</v>
      </c>
      <c r="D12" s="18">
        <v>879.721</v>
      </c>
      <c r="E12" s="33">
        <v>0</v>
      </c>
      <c r="F12" s="34">
        <v>879.721</v>
      </c>
    </row>
    <row r="13" spans="1:16" ht="15.75" x14ac:dyDescent="0.25">
      <c r="A13" s="83" t="s">
        <v>7</v>
      </c>
      <c r="B13" s="33">
        <v>0</v>
      </c>
      <c r="C13" s="33">
        <v>0</v>
      </c>
      <c r="D13" s="18">
        <v>0</v>
      </c>
      <c r="E13" s="33">
        <v>0</v>
      </c>
      <c r="F13" s="34">
        <v>0</v>
      </c>
    </row>
    <row r="14" spans="1:16" ht="15.75" x14ac:dyDescent="0.25">
      <c r="A14" s="83" t="s">
        <v>10</v>
      </c>
      <c r="B14" s="33">
        <v>239.01499999999999</v>
      </c>
      <c r="C14" s="33">
        <v>138.58600000000001</v>
      </c>
      <c r="D14" s="18">
        <v>377.601</v>
      </c>
      <c r="E14" s="33">
        <v>316.56099999999998</v>
      </c>
      <c r="F14" s="34">
        <v>694.16200000000003</v>
      </c>
    </row>
    <row r="15" spans="1:16" ht="15.75" x14ac:dyDescent="0.25">
      <c r="A15" s="83" t="s">
        <v>187</v>
      </c>
      <c r="B15" s="33">
        <v>157.858</v>
      </c>
      <c r="C15" s="33">
        <v>0</v>
      </c>
      <c r="D15" s="18">
        <v>157.858</v>
      </c>
      <c r="E15" s="33">
        <v>70.679000000000002</v>
      </c>
      <c r="F15" s="34">
        <v>228.53700000000001</v>
      </c>
    </row>
    <row r="16" spans="1:16" ht="15.75" x14ac:dyDescent="0.25">
      <c r="A16" s="83" t="s">
        <v>11</v>
      </c>
      <c r="B16" s="33">
        <v>105.238</v>
      </c>
      <c r="C16" s="33">
        <v>0</v>
      </c>
      <c r="D16" s="18">
        <v>105.238</v>
      </c>
      <c r="E16" s="33">
        <v>55.433999999999997</v>
      </c>
      <c r="F16" s="34">
        <v>160.672</v>
      </c>
    </row>
    <row r="17" spans="1:6" ht="18" customHeight="1" x14ac:dyDescent="0.25">
      <c r="A17" s="154" t="s">
        <v>290</v>
      </c>
      <c r="B17" s="34"/>
      <c r="C17" s="33"/>
      <c r="D17" s="18"/>
      <c r="E17" s="33"/>
      <c r="F17" s="34"/>
    </row>
    <row r="18" spans="1:6" ht="15.75" x14ac:dyDescent="0.25">
      <c r="A18" s="83" t="s">
        <v>5</v>
      </c>
      <c r="B18" s="34">
        <v>0</v>
      </c>
      <c r="C18" s="33">
        <v>0</v>
      </c>
      <c r="D18" s="18">
        <v>0</v>
      </c>
      <c r="E18" s="33">
        <v>0</v>
      </c>
      <c r="F18" s="34">
        <v>0</v>
      </c>
    </row>
    <row r="19" spans="1:6" ht="15.75" x14ac:dyDescent="0.25">
      <c r="A19" s="83" t="s">
        <v>13</v>
      </c>
      <c r="B19" s="34">
        <v>0</v>
      </c>
      <c r="C19" s="33">
        <v>0</v>
      </c>
      <c r="D19" s="18">
        <v>0</v>
      </c>
      <c r="E19" s="33">
        <v>0</v>
      </c>
      <c r="F19" s="34">
        <v>0</v>
      </c>
    </row>
    <row r="20" spans="1:6" ht="15.75" x14ac:dyDescent="0.25">
      <c r="A20" s="83" t="s">
        <v>7</v>
      </c>
      <c r="B20" s="34">
        <v>0</v>
      </c>
      <c r="C20" s="33">
        <v>0</v>
      </c>
      <c r="D20" s="18">
        <v>0</v>
      </c>
      <c r="E20" s="33">
        <v>0</v>
      </c>
      <c r="F20" s="34">
        <v>0</v>
      </c>
    </row>
    <row r="21" spans="1:6" ht="15.75" x14ac:dyDescent="0.25">
      <c r="A21" s="83" t="s">
        <v>10</v>
      </c>
      <c r="B21" s="34">
        <v>0</v>
      </c>
      <c r="C21" s="33">
        <v>0</v>
      </c>
      <c r="D21" s="18">
        <v>0</v>
      </c>
      <c r="E21" s="33">
        <v>0</v>
      </c>
      <c r="F21" s="34">
        <v>0</v>
      </c>
    </row>
    <row r="22" spans="1:6" ht="15.75" x14ac:dyDescent="0.25">
      <c r="A22" s="83" t="s">
        <v>187</v>
      </c>
      <c r="B22" s="34">
        <v>0</v>
      </c>
      <c r="C22" s="33">
        <v>0</v>
      </c>
      <c r="D22" s="18">
        <v>0</v>
      </c>
      <c r="E22" s="33">
        <v>0</v>
      </c>
      <c r="F22" s="34">
        <v>0</v>
      </c>
    </row>
    <row r="23" spans="1:6" ht="15.75" x14ac:dyDescent="0.25">
      <c r="A23" s="83" t="s">
        <v>11</v>
      </c>
      <c r="B23" s="34">
        <v>0</v>
      </c>
      <c r="C23" s="33">
        <v>0</v>
      </c>
      <c r="D23" s="18">
        <v>0</v>
      </c>
      <c r="E23" s="33">
        <v>0</v>
      </c>
      <c r="F23" s="34">
        <v>0</v>
      </c>
    </row>
    <row r="24" spans="1:6" ht="21" customHeight="1" x14ac:dyDescent="0.25">
      <c r="A24" s="255" t="s">
        <v>291</v>
      </c>
      <c r="B24" s="34"/>
      <c r="C24" s="33"/>
      <c r="D24" s="18"/>
      <c r="E24" s="33"/>
      <c r="F24" s="34"/>
    </row>
    <row r="25" spans="1:6" ht="15.75" x14ac:dyDescent="0.25">
      <c r="A25" s="83" t="s">
        <v>5</v>
      </c>
      <c r="B25" s="34">
        <v>138.58600000000001</v>
      </c>
      <c r="C25" s="33">
        <v>0</v>
      </c>
      <c r="D25" s="18">
        <v>138.58600000000001</v>
      </c>
      <c r="E25" s="33">
        <v>0</v>
      </c>
      <c r="F25" s="34">
        <v>138.58600000000001</v>
      </c>
    </row>
    <row r="26" spans="1:6" ht="15.75" x14ac:dyDescent="0.25">
      <c r="A26" s="83" t="s">
        <v>13</v>
      </c>
      <c r="B26" s="34">
        <v>0</v>
      </c>
      <c r="C26" s="33">
        <v>0</v>
      </c>
      <c r="D26" s="18">
        <v>0</v>
      </c>
      <c r="E26" s="33">
        <v>0</v>
      </c>
      <c r="F26" s="34">
        <v>0</v>
      </c>
    </row>
    <row r="27" spans="1:6" ht="15.75" x14ac:dyDescent="0.25">
      <c r="A27" s="83" t="s">
        <v>7</v>
      </c>
      <c r="B27" s="34">
        <v>0</v>
      </c>
      <c r="C27" s="33">
        <v>0</v>
      </c>
      <c r="D27" s="18">
        <v>0</v>
      </c>
      <c r="E27" s="33">
        <v>0</v>
      </c>
      <c r="F27" s="34">
        <v>0</v>
      </c>
    </row>
    <row r="28" spans="1:6" ht="15.75" x14ac:dyDescent="0.25">
      <c r="A28" s="83" t="s">
        <v>10</v>
      </c>
      <c r="B28" s="34">
        <v>0</v>
      </c>
      <c r="C28" s="33">
        <v>0</v>
      </c>
      <c r="D28" s="18">
        <v>0</v>
      </c>
      <c r="E28" s="33">
        <v>0</v>
      </c>
      <c r="F28" s="34">
        <v>0</v>
      </c>
    </row>
    <row r="29" spans="1:6" ht="15.75" x14ac:dyDescent="0.25">
      <c r="A29" s="83" t="s">
        <v>187</v>
      </c>
      <c r="B29" s="34">
        <v>0</v>
      </c>
      <c r="C29" s="33">
        <v>0</v>
      </c>
      <c r="D29" s="18">
        <v>0</v>
      </c>
      <c r="E29" s="33">
        <v>0</v>
      </c>
      <c r="F29" s="34">
        <v>0</v>
      </c>
    </row>
    <row r="30" spans="1:6" ht="15.75" x14ac:dyDescent="0.25">
      <c r="A30" s="83" t="s">
        <v>11</v>
      </c>
      <c r="B30" s="34">
        <v>0</v>
      </c>
      <c r="C30" s="33">
        <v>0</v>
      </c>
      <c r="D30" s="18">
        <v>0</v>
      </c>
      <c r="E30" s="33">
        <v>0</v>
      </c>
      <c r="F30" s="34">
        <v>0</v>
      </c>
    </row>
    <row r="31" spans="1:6" ht="16.5" thickBot="1" x14ac:dyDescent="0.3">
      <c r="A31" s="218" t="s">
        <v>0</v>
      </c>
      <c r="B31" s="320">
        <v>1802.7410000000002</v>
      </c>
      <c r="C31" s="320">
        <v>565.22900000000004</v>
      </c>
      <c r="D31" s="320">
        <v>2367.9700000000003</v>
      </c>
      <c r="E31" s="320">
        <v>442.67399999999998</v>
      </c>
      <c r="F31" s="320">
        <v>2810.6440000000002</v>
      </c>
    </row>
    <row r="32" spans="1:6" ht="13.5" thickTop="1" x14ac:dyDescent="0.2">
      <c r="A32" s="471" t="s">
        <v>240</v>
      </c>
      <c r="B32" s="472"/>
      <c r="C32" s="472"/>
      <c r="D32" s="472"/>
      <c r="E32" s="472"/>
      <c r="F32" s="472"/>
    </row>
    <row r="33" spans="1:6" ht="24.75" customHeight="1" x14ac:dyDescent="0.2">
      <c r="A33" s="465" t="s">
        <v>231</v>
      </c>
      <c r="B33" s="470"/>
      <c r="C33" s="470"/>
      <c r="D33" s="470"/>
      <c r="E33" s="470"/>
      <c r="F33" s="470"/>
    </row>
    <row r="34" spans="1:6" ht="22.5" customHeight="1" x14ac:dyDescent="0.2">
      <c r="A34" s="465" t="s">
        <v>364</v>
      </c>
      <c r="B34" s="355"/>
      <c r="C34" s="355"/>
      <c r="D34" s="355"/>
      <c r="E34" s="355"/>
      <c r="F34" s="355"/>
    </row>
    <row r="35" spans="1:6" ht="24.75" customHeight="1" x14ac:dyDescent="0.2">
      <c r="A35" s="465"/>
      <c r="B35" s="355"/>
      <c r="C35" s="355"/>
      <c r="D35" s="355"/>
      <c r="E35" s="355"/>
      <c r="F35" s="355"/>
    </row>
    <row r="37" spans="1:6" ht="87.75" customHeight="1" x14ac:dyDescent="0.25">
      <c r="A37" s="47" t="s">
        <v>28</v>
      </c>
      <c r="B37" s="272"/>
      <c r="C37" s="272"/>
    </row>
    <row r="38" spans="1:6" ht="15.75" x14ac:dyDescent="0.25">
      <c r="A38" s="418" t="s">
        <v>390</v>
      </c>
      <c r="B38" s="402"/>
      <c r="C38" s="402"/>
    </row>
    <row r="39" spans="1:6" ht="15.75" x14ac:dyDescent="0.25">
      <c r="A39" s="272"/>
      <c r="B39" s="272"/>
      <c r="C39" s="272"/>
    </row>
    <row r="40" spans="1:6" ht="45" customHeight="1" x14ac:dyDescent="0.25">
      <c r="A40" s="418" t="s">
        <v>391</v>
      </c>
      <c r="B40" s="402"/>
      <c r="C40" s="402"/>
    </row>
    <row r="41" spans="1:6" ht="20.25" thickBot="1" x14ac:dyDescent="0.4">
      <c r="A41" s="270"/>
      <c r="B41" s="270"/>
      <c r="C41" s="270"/>
    </row>
    <row r="42" spans="1:6" ht="26.25" thickTop="1" x14ac:dyDescent="0.2">
      <c r="A42" s="273" t="s">
        <v>392</v>
      </c>
      <c r="B42" s="271" t="s">
        <v>25</v>
      </c>
      <c r="C42" s="271" t="s">
        <v>399</v>
      </c>
    </row>
    <row r="43" spans="1:6" ht="33.75" customHeight="1" x14ac:dyDescent="0.2">
      <c r="A43" s="70" t="s">
        <v>393</v>
      </c>
      <c r="B43" s="202"/>
      <c r="C43" s="274"/>
    </row>
    <row r="44" spans="1:6" ht="33.75" customHeight="1" x14ac:dyDescent="0.2">
      <c r="A44" s="154" t="s">
        <v>394</v>
      </c>
      <c r="B44" s="203"/>
      <c r="C44" s="275"/>
    </row>
    <row r="45" spans="1:6" ht="33.75" customHeight="1" thickBot="1" x14ac:dyDescent="0.25">
      <c r="A45" s="276" t="s">
        <v>395</v>
      </c>
      <c r="B45" s="277"/>
      <c r="C45" s="278"/>
    </row>
    <row r="46" spans="1:6" ht="20.25" thickTop="1" x14ac:dyDescent="0.35">
      <c r="A46" s="7" t="s">
        <v>396</v>
      </c>
      <c r="B46" s="270"/>
      <c r="C46" s="270"/>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showGridLines="0" zoomScale="80" zoomScaleNormal="80" workbookViewId="0">
      <selection activeCell="C9" sqref="C9:X14"/>
    </sheetView>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21" t="s">
        <v>408</v>
      </c>
    </row>
    <row r="2" spans="1:24" ht="13.5" x14ac:dyDescent="0.25">
      <c r="A2" s="458" t="s">
        <v>397</v>
      </c>
      <c r="B2" s="341"/>
      <c r="C2" s="341"/>
      <c r="D2" s="341"/>
      <c r="E2" s="341"/>
      <c r="F2" s="341"/>
      <c r="G2" s="341"/>
      <c r="H2" s="341"/>
      <c r="I2" s="341"/>
      <c r="J2" s="341"/>
      <c r="K2" s="341"/>
      <c r="L2" s="341"/>
      <c r="M2" s="341"/>
      <c r="N2" s="341"/>
      <c r="O2" s="341"/>
      <c r="P2" s="341"/>
      <c r="Q2" s="341"/>
      <c r="R2" s="341"/>
      <c r="S2" s="341"/>
      <c r="T2" s="341"/>
      <c r="U2" s="341"/>
      <c r="V2" s="341"/>
      <c r="W2" s="341"/>
      <c r="X2" s="341"/>
    </row>
    <row r="4" spans="1:24" ht="18" customHeight="1" x14ac:dyDescent="0.2">
      <c r="A4" s="480" t="s">
        <v>211</v>
      </c>
      <c r="B4" s="480"/>
      <c r="C4" s="480"/>
      <c r="D4" s="480"/>
      <c r="E4" s="480"/>
      <c r="F4" s="480"/>
      <c r="G4" s="480"/>
      <c r="H4" s="480"/>
      <c r="I4" s="480"/>
      <c r="J4" s="480"/>
      <c r="K4" s="480"/>
      <c r="L4" s="480"/>
      <c r="M4" s="480"/>
      <c r="N4" s="480"/>
      <c r="O4" s="480"/>
      <c r="P4" s="480"/>
      <c r="Q4" s="480"/>
      <c r="R4" s="480"/>
      <c r="S4" s="480"/>
      <c r="T4" s="480"/>
      <c r="U4" s="480"/>
      <c r="V4" s="480"/>
      <c r="W4" s="480"/>
      <c r="X4" s="480"/>
    </row>
    <row r="5" spans="1:24" ht="16.5" thickBot="1" x14ac:dyDescent="0.25">
      <c r="A5" s="158"/>
      <c r="B5" s="159"/>
      <c r="C5" s="159"/>
      <c r="D5" s="159"/>
      <c r="E5" s="159"/>
      <c r="F5" s="159"/>
      <c r="G5" s="159"/>
      <c r="H5" s="159"/>
      <c r="I5" s="159"/>
      <c r="J5" s="159"/>
      <c r="K5" s="159"/>
      <c r="L5" s="159"/>
      <c r="M5" s="159"/>
      <c r="N5" s="159"/>
      <c r="O5" s="159"/>
      <c r="P5" s="159"/>
      <c r="Q5" s="159"/>
      <c r="R5" s="159"/>
      <c r="S5" s="159"/>
      <c r="T5" s="159"/>
      <c r="U5" s="159"/>
      <c r="V5" s="159"/>
      <c r="W5" s="159"/>
      <c r="X5" s="159"/>
    </row>
    <row r="6" spans="1:24" ht="15" customHeight="1" thickTop="1" x14ac:dyDescent="0.2">
      <c r="A6" s="496" t="s">
        <v>152</v>
      </c>
      <c r="B6" s="497"/>
      <c r="C6" s="483" t="s">
        <v>127</v>
      </c>
      <c r="D6" s="484"/>
      <c r="E6" s="484"/>
      <c r="F6" s="484"/>
      <c r="G6" s="485"/>
      <c r="H6" s="484"/>
      <c r="I6" s="486"/>
      <c r="J6" s="487" t="s">
        <v>155</v>
      </c>
      <c r="K6" s="484"/>
      <c r="L6" s="484"/>
      <c r="M6" s="484"/>
      <c r="N6" s="484"/>
      <c r="O6" s="484"/>
      <c r="P6" s="486"/>
      <c r="Q6" s="488" t="s">
        <v>128</v>
      </c>
      <c r="R6" s="484"/>
      <c r="S6" s="484"/>
      <c r="T6" s="484"/>
      <c r="U6" s="484"/>
      <c r="V6" s="484"/>
      <c r="W6" s="486"/>
      <c r="X6" s="491" t="s">
        <v>150</v>
      </c>
    </row>
    <row r="7" spans="1:24" ht="23.25" customHeight="1" x14ac:dyDescent="0.2">
      <c r="A7" s="498"/>
      <c r="B7" s="499"/>
      <c r="C7" s="502" t="s">
        <v>18</v>
      </c>
      <c r="D7" s="503"/>
      <c r="E7" s="504"/>
      <c r="F7" s="478" t="s">
        <v>10</v>
      </c>
      <c r="G7" s="494" t="s">
        <v>187</v>
      </c>
      <c r="H7" s="478" t="s">
        <v>11</v>
      </c>
      <c r="I7" s="489" t="s">
        <v>0</v>
      </c>
      <c r="J7" s="481" t="s">
        <v>18</v>
      </c>
      <c r="K7" s="482"/>
      <c r="L7" s="482"/>
      <c r="M7" s="478" t="s">
        <v>10</v>
      </c>
      <c r="N7" s="494" t="s">
        <v>187</v>
      </c>
      <c r="O7" s="478" t="s">
        <v>11</v>
      </c>
      <c r="P7" s="489" t="s">
        <v>0</v>
      </c>
      <c r="Q7" s="481" t="s">
        <v>18</v>
      </c>
      <c r="R7" s="482"/>
      <c r="S7" s="482"/>
      <c r="T7" s="478" t="s">
        <v>10</v>
      </c>
      <c r="U7" s="494" t="s">
        <v>187</v>
      </c>
      <c r="V7" s="478" t="s">
        <v>11</v>
      </c>
      <c r="W7" s="489" t="s">
        <v>0</v>
      </c>
      <c r="X7" s="492"/>
    </row>
    <row r="8" spans="1:24" ht="19.5" customHeight="1" x14ac:dyDescent="0.2">
      <c r="A8" s="500"/>
      <c r="B8" s="501"/>
      <c r="C8" s="238" t="s">
        <v>130</v>
      </c>
      <c r="D8" s="239" t="s">
        <v>129</v>
      </c>
      <c r="E8" s="238" t="s">
        <v>131</v>
      </c>
      <c r="F8" s="479"/>
      <c r="G8" s="495"/>
      <c r="H8" s="479"/>
      <c r="I8" s="490"/>
      <c r="J8" s="240" t="s">
        <v>130</v>
      </c>
      <c r="K8" s="239" t="s">
        <v>129</v>
      </c>
      <c r="L8" s="238" t="s">
        <v>131</v>
      </c>
      <c r="M8" s="479"/>
      <c r="N8" s="495"/>
      <c r="O8" s="479"/>
      <c r="P8" s="490"/>
      <c r="Q8" s="240" t="s">
        <v>130</v>
      </c>
      <c r="R8" s="239" t="s">
        <v>129</v>
      </c>
      <c r="S8" s="238" t="s">
        <v>131</v>
      </c>
      <c r="T8" s="479"/>
      <c r="U8" s="495"/>
      <c r="V8" s="479"/>
      <c r="W8" s="490"/>
      <c r="X8" s="493"/>
    </row>
    <row r="9" spans="1:24" ht="15.75" x14ac:dyDescent="0.25">
      <c r="A9" s="208" t="s">
        <v>153</v>
      </c>
      <c r="B9" s="163" t="s">
        <v>25</v>
      </c>
      <c r="C9" s="321">
        <v>1</v>
      </c>
      <c r="D9" s="321">
        <v>4</v>
      </c>
      <c r="E9" s="321">
        <v>0</v>
      </c>
      <c r="F9" s="321">
        <v>1</v>
      </c>
      <c r="G9" s="321">
        <v>0</v>
      </c>
      <c r="H9" s="321">
        <v>0</v>
      </c>
      <c r="I9" s="323">
        <v>6</v>
      </c>
      <c r="J9" s="321">
        <v>0</v>
      </c>
      <c r="K9" s="321">
        <v>0</v>
      </c>
      <c r="L9" s="321">
        <v>0</v>
      </c>
      <c r="M9" s="321">
        <v>1</v>
      </c>
      <c r="N9" s="321">
        <v>0</v>
      </c>
      <c r="O9" s="321">
        <v>0</v>
      </c>
      <c r="P9" s="322">
        <v>1</v>
      </c>
      <c r="Q9" s="321">
        <v>0</v>
      </c>
      <c r="R9" s="321">
        <v>0</v>
      </c>
      <c r="S9" s="321">
        <v>0</v>
      </c>
      <c r="T9" s="321">
        <v>0</v>
      </c>
      <c r="U9" s="321">
        <v>1</v>
      </c>
      <c r="V9" s="321">
        <v>2</v>
      </c>
      <c r="W9" s="322">
        <v>3</v>
      </c>
      <c r="X9" s="322">
        <v>10</v>
      </c>
    </row>
    <row r="10" spans="1:24" ht="15.75" x14ac:dyDescent="0.25">
      <c r="A10" s="164"/>
      <c r="B10" s="163" t="s">
        <v>192</v>
      </c>
      <c r="C10" s="322">
        <v>138.58600000000001</v>
      </c>
      <c r="D10" s="321">
        <v>607.70000000000005</v>
      </c>
      <c r="E10" s="321">
        <v>0</v>
      </c>
      <c r="F10" s="321">
        <v>114.11199999999999</v>
      </c>
      <c r="G10" s="321">
        <v>0</v>
      </c>
      <c r="H10" s="321">
        <v>0</v>
      </c>
      <c r="I10" s="323">
        <v>860.39800000000002</v>
      </c>
      <c r="J10" s="322">
        <v>0</v>
      </c>
      <c r="K10" s="322">
        <v>0</v>
      </c>
      <c r="L10" s="321">
        <v>0</v>
      </c>
      <c r="M10" s="321">
        <v>138.58600000000001</v>
      </c>
      <c r="N10" s="321">
        <v>0</v>
      </c>
      <c r="O10" s="321">
        <v>0</v>
      </c>
      <c r="P10" s="322">
        <v>138.58600000000001</v>
      </c>
      <c r="Q10" s="322">
        <v>0</v>
      </c>
      <c r="R10" s="321">
        <v>0</v>
      </c>
      <c r="S10" s="321">
        <v>0</v>
      </c>
      <c r="T10" s="321">
        <v>0</v>
      </c>
      <c r="U10" s="321">
        <v>70.679000000000002</v>
      </c>
      <c r="V10" s="321">
        <v>55.433999999999997</v>
      </c>
      <c r="W10" s="322">
        <v>126.113</v>
      </c>
      <c r="X10" s="322">
        <v>1125.097</v>
      </c>
    </row>
    <row r="11" spans="1:24" ht="24" customHeight="1" x14ac:dyDescent="0.25">
      <c r="A11" s="476" t="s">
        <v>154</v>
      </c>
      <c r="B11" s="165" t="s">
        <v>25</v>
      </c>
      <c r="C11" s="321">
        <v>3</v>
      </c>
      <c r="D11" s="321">
        <v>0</v>
      </c>
      <c r="E11" s="321">
        <v>0</v>
      </c>
      <c r="F11" s="321">
        <v>1</v>
      </c>
      <c r="G11" s="321">
        <v>2</v>
      </c>
      <c r="H11" s="321">
        <v>2</v>
      </c>
      <c r="I11" s="323">
        <v>8</v>
      </c>
      <c r="J11" s="321">
        <v>1</v>
      </c>
      <c r="K11" s="321">
        <v>1</v>
      </c>
      <c r="L11" s="321">
        <v>0</v>
      </c>
      <c r="M11" s="321">
        <v>0</v>
      </c>
      <c r="N11" s="321">
        <v>0</v>
      </c>
      <c r="O11" s="321">
        <v>0</v>
      </c>
      <c r="P11" s="322">
        <v>2</v>
      </c>
      <c r="Q11" s="321">
        <v>0</v>
      </c>
      <c r="R11" s="321">
        <v>0</v>
      </c>
      <c r="S11" s="321">
        <v>0</v>
      </c>
      <c r="T11" s="321">
        <v>1</v>
      </c>
      <c r="U11" s="321">
        <v>0</v>
      </c>
      <c r="V11" s="321">
        <v>0</v>
      </c>
      <c r="W11" s="322">
        <v>1</v>
      </c>
      <c r="X11" s="322">
        <v>11</v>
      </c>
    </row>
    <row r="12" spans="1:24" ht="15.75" x14ac:dyDescent="0.25">
      <c r="A12" s="477"/>
      <c r="B12" s="163" t="s">
        <v>192</v>
      </c>
      <c r="C12" s="322">
        <v>415.75799999999998</v>
      </c>
      <c r="D12" s="322">
        <v>0</v>
      </c>
      <c r="E12" s="322">
        <v>0</v>
      </c>
      <c r="F12" s="322">
        <v>124.90300000000001</v>
      </c>
      <c r="G12" s="322">
        <v>157.858</v>
      </c>
      <c r="H12" s="322">
        <v>105.238</v>
      </c>
      <c r="I12" s="323">
        <v>803.75700000000006</v>
      </c>
      <c r="J12" s="322">
        <v>154.62200000000001</v>
      </c>
      <c r="K12" s="322">
        <v>272.02100000000002</v>
      </c>
      <c r="L12" s="322">
        <v>0</v>
      </c>
      <c r="M12" s="322">
        <v>0</v>
      </c>
      <c r="N12" s="322">
        <v>0</v>
      </c>
      <c r="O12" s="322">
        <v>0</v>
      </c>
      <c r="P12" s="322">
        <v>426.64300000000003</v>
      </c>
      <c r="Q12" s="322">
        <v>0</v>
      </c>
      <c r="R12" s="322">
        <v>0</v>
      </c>
      <c r="S12" s="322">
        <v>0</v>
      </c>
      <c r="T12" s="322">
        <v>316.56099999999998</v>
      </c>
      <c r="U12" s="322">
        <v>0</v>
      </c>
      <c r="V12" s="322">
        <v>0</v>
      </c>
      <c r="W12" s="322">
        <v>316.56099999999998</v>
      </c>
      <c r="X12" s="322">
        <v>1546.961</v>
      </c>
    </row>
    <row r="13" spans="1:24" ht="22.5" customHeight="1" x14ac:dyDescent="0.25">
      <c r="A13" s="474" t="s">
        <v>191</v>
      </c>
      <c r="B13" s="237" t="s">
        <v>25</v>
      </c>
      <c r="C13" s="324">
        <v>4</v>
      </c>
      <c r="D13" s="324">
        <v>4</v>
      </c>
      <c r="E13" s="324">
        <v>0</v>
      </c>
      <c r="F13" s="324">
        <v>2</v>
      </c>
      <c r="G13" s="324">
        <v>2</v>
      </c>
      <c r="H13" s="324">
        <v>2</v>
      </c>
      <c r="I13" s="324">
        <v>14</v>
      </c>
      <c r="J13" s="324">
        <v>1</v>
      </c>
      <c r="K13" s="324">
        <v>1</v>
      </c>
      <c r="L13" s="324">
        <v>0</v>
      </c>
      <c r="M13" s="324">
        <v>1</v>
      </c>
      <c r="N13" s="324">
        <v>0</v>
      </c>
      <c r="O13" s="324">
        <v>0</v>
      </c>
      <c r="P13" s="324">
        <v>3</v>
      </c>
      <c r="Q13" s="324">
        <v>0</v>
      </c>
      <c r="R13" s="324">
        <v>0</v>
      </c>
      <c r="S13" s="324">
        <v>0</v>
      </c>
      <c r="T13" s="324">
        <v>1</v>
      </c>
      <c r="U13" s="324">
        <v>1</v>
      </c>
      <c r="V13" s="324">
        <v>2</v>
      </c>
      <c r="W13" s="324">
        <v>4</v>
      </c>
      <c r="X13" s="324">
        <v>21</v>
      </c>
    </row>
    <row r="14" spans="1:24" ht="15.75" customHeight="1" thickBot="1" x14ac:dyDescent="0.3">
      <c r="A14" s="475"/>
      <c r="B14" s="166" t="s">
        <v>192</v>
      </c>
      <c r="C14" s="325">
        <v>554.34400000000005</v>
      </c>
      <c r="D14" s="325">
        <v>607.70000000000005</v>
      </c>
      <c r="E14" s="325">
        <v>0</v>
      </c>
      <c r="F14" s="325">
        <v>239.01499999999999</v>
      </c>
      <c r="G14" s="325">
        <v>157.858</v>
      </c>
      <c r="H14" s="325">
        <v>105.238</v>
      </c>
      <c r="I14" s="325">
        <v>1664.1550000000002</v>
      </c>
      <c r="J14" s="325">
        <v>154.62200000000001</v>
      </c>
      <c r="K14" s="325">
        <v>272.02100000000002</v>
      </c>
      <c r="L14" s="325">
        <v>0</v>
      </c>
      <c r="M14" s="325">
        <v>138.58600000000001</v>
      </c>
      <c r="N14" s="325">
        <v>0</v>
      </c>
      <c r="O14" s="325">
        <v>0</v>
      </c>
      <c r="P14" s="325">
        <v>565.22900000000004</v>
      </c>
      <c r="Q14" s="325">
        <v>0</v>
      </c>
      <c r="R14" s="325">
        <v>0</v>
      </c>
      <c r="S14" s="325">
        <v>0</v>
      </c>
      <c r="T14" s="325">
        <v>316.56099999999998</v>
      </c>
      <c r="U14" s="325">
        <v>70.679000000000002</v>
      </c>
      <c r="V14" s="325">
        <v>55.433999999999997</v>
      </c>
      <c r="W14" s="325">
        <v>442.67399999999998</v>
      </c>
      <c r="X14" s="325">
        <v>2672.058</v>
      </c>
    </row>
    <row r="15" spans="1:24" ht="13.5" thickTop="1" x14ac:dyDescent="0.2">
      <c r="A15" s="46" t="s">
        <v>347</v>
      </c>
    </row>
    <row r="16" spans="1:24" x14ac:dyDescent="0.2">
      <c r="A16" s="46" t="s">
        <v>232</v>
      </c>
    </row>
    <row r="22" spans="1:1" x14ac:dyDescent="0.2">
      <c r="A22" s="157"/>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zoomScale="90" zoomScaleNormal="90" workbookViewId="0">
      <selection activeCell="B9" sqref="B9:S25"/>
    </sheetView>
  </sheetViews>
  <sheetFormatPr baseColWidth="10" defaultRowHeight="12.75" x14ac:dyDescent="0.2"/>
  <cols>
    <col min="1" max="1" width="30" style="2" customWidth="1"/>
    <col min="2" max="2" width="13" style="2" customWidth="1"/>
    <col min="3" max="3" width="12.28515625" style="2" customWidth="1"/>
    <col min="4" max="4" width="11.7109375" style="2" customWidth="1"/>
    <col min="5" max="5" width="16.28515625" style="2" customWidth="1"/>
    <col min="6" max="6" width="13.140625" style="2" customWidth="1"/>
    <col min="7" max="7" width="14.140625" style="2" customWidth="1"/>
    <col min="8" max="8" width="12.71093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x14ac:dyDescent="0.2">
      <c r="A1" s="3" t="s">
        <v>407</v>
      </c>
    </row>
    <row r="2" spans="1:19" ht="18" customHeight="1" x14ac:dyDescent="0.25">
      <c r="A2" s="418" t="s">
        <v>67</v>
      </c>
      <c r="B2" s="418"/>
      <c r="C2" s="418"/>
      <c r="D2" s="418"/>
      <c r="E2" s="418"/>
      <c r="F2" s="418"/>
      <c r="G2" s="418"/>
      <c r="H2" s="418"/>
      <c r="I2" s="418"/>
      <c r="J2" s="418"/>
      <c r="K2" s="418"/>
      <c r="L2" s="341"/>
      <c r="M2" s="341"/>
      <c r="N2" s="341"/>
      <c r="O2" s="341"/>
      <c r="P2" s="341"/>
      <c r="Q2" s="341"/>
      <c r="R2" s="341"/>
      <c r="S2" s="341"/>
    </row>
    <row r="4" spans="1:19" ht="17.25" customHeight="1" x14ac:dyDescent="0.25">
      <c r="A4" s="418" t="s">
        <v>281</v>
      </c>
      <c r="B4" s="341"/>
      <c r="C4" s="341"/>
      <c r="D4" s="341"/>
      <c r="E4" s="341"/>
      <c r="F4" s="341"/>
      <c r="G4" s="341"/>
      <c r="H4" s="341"/>
      <c r="I4" s="341"/>
      <c r="J4" s="341"/>
      <c r="K4" s="341"/>
      <c r="L4" s="341"/>
      <c r="M4" s="341"/>
      <c r="N4" s="341"/>
      <c r="O4" s="341"/>
      <c r="P4" s="341"/>
      <c r="Q4" s="341"/>
      <c r="R4" s="341"/>
      <c r="S4" s="341"/>
    </row>
    <row r="5" spans="1:19" ht="13.5" thickBot="1" x14ac:dyDescent="0.25"/>
    <row r="6" spans="1:19" ht="15" customHeight="1" thickTop="1" x14ac:dyDescent="0.2">
      <c r="A6" s="82"/>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0" t="s">
        <v>282</v>
      </c>
    </row>
    <row r="7" spans="1:19" ht="15" customHeight="1" x14ac:dyDescent="0.2">
      <c r="A7" s="139" t="s">
        <v>27</v>
      </c>
      <c r="B7" s="415"/>
      <c r="C7" s="130" t="s">
        <v>82</v>
      </c>
      <c r="D7" s="413"/>
      <c r="E7" s="415"/>
      <c r="F7" s="415"/>
      <c r="G7" s="413"/>
      <c r="H7" s="413"/>
      <c r="I7" s="413"/>
      <c r="J7" s="413"/>
      <c r="K7" s="413"/>
      <c r="L7" s="413"/>
      <c r="M7" s="413"/>
      <c r="N7" s="131" t="s">
        <v>87</v>
      </c>
      <c r="O7" s="413"/>
      <c r="P7" s="413"/>
      <c r="Q7" s="413"/>
      <c r="R7" s="415"/>
      <c r="S7" s="411"/>
    </row>
    <row r="8" spans="1:19" ht="24" customHeight="1" x14ac:dyDescent="0.2">
      <c r="A8" s="84"/>
      <c r="B8" s="416"/>
      <c r="C8" s="132"/>
      <c r="D8" s="414"/>
      <c r="E8" s="416"/>
      <c r="F8" s="416"/>
      <c r="G8" s="414"/>
      <c r="H8" s="414"/>
      <c r="I8" s="414"/>
      <c r="J8" s="414"/>
      <c r="K8" s="414"/>
      <c r="L8" s="414"/>
      <c r="M8" s="414"/>
      <c r="N8" s="133"/>
      <c r="O8" s="414"/>
      <c r="P8" s="414"/>
      <c r="Q8" s="414"/>
      <c r="R8" s="416"/>
      <c r="S8" s="406"/>
    </row>
    <row r="9" spans="1:19" ht="18.75" customHeight="1" x14ac:dyDescent="0.25">
      <c r="A9" s="134" t="s">
        <v>32</v>
      </c>
      <c r="B9" s="18">
        <v>0</v>
      </c>
      <c r="C9" s="18">
        <v>0</v>
      </c>
      <c r="D9" s="18">
        <v>0</v>
      </c>
      <c r="E9" s="18">
        <v>2</v>
      </c>
      <c r="F9" s="18">
        <v>0</v>
      </c>
      <c r="G9" s="18">
        <v>4</v>
      </c>
      <c r="H9" s="18">
        <v>0</v>
      </c>
      <c r="I9" s="18">
        <v>2</v>
      </c>
      <c r="J9" s="18">
        <v>1</v>
      </c>
      <c r="K9" s="36">
        <v>0</v>
      </c>
      <c r="L9" s="118">
        <v>0</v>
      </c>
      <c r="M9" s="118">
        <v>0</v>
      </c>
      <c r="N9" s="118">
        <v>0</v>
      </c>
      <c r="O9" s="118">
        <v>0</v>
      </c>
      <c r="P9" s="118">
        <v>0</v>
      </c>
      <c r="Q9" s="118">
        <v>0</v>
      </c>
      <c r="R9" s="118">
        <v>0</v>
      </c>
      <c r="S9" s="123">
        <v>9</v>
      </c>
    </row>
    <row r="10" spans="1:19" ht="18.75" customHeight="1" x14ac:dyDescent="0.25">
      <c r="A10" s="135" t="s">
        <v>33</v>
      </c>
      <c r="B10" s="18">
        <v>0</v>
      </c>
      <c r="C10" s="18">
        <v>0</v>
      </c>
      <c r="D10" s="18">
        <v>0</v>
      </c>
      <c r="E10" s="18">
        <v>0</v>
      </c>
      <c r="F10" s="18">
        <v>0</v>
      </c>
      <c r="G10" s="18">
        <v>3</v>
      </c>
      <c r="H10" s="18">
        <v>2</v>
      </c>
      <c r="I10" s="18">
        <v>1</v>
      </c>
      <c r="J10" s="18">
        <v>0</v>
      </c>
      <c r="K10" s="33">
        <v>0</v>
      </c>
      <c r="L10" s="14">
        <v>3</v>
      </c>
      <c r="M10" s="14">
        <v>0</v>
      </c>
      <c r="N10" s="14">
        <v>1</v>
      </c>
      <c r="O10" s="14">
        <v>0</v>
      </c>
      <c r="P10" s="14">
        <v>1</v>
      </c>
      <c r="Q10" s="14">
        <v>2</v>
      </c>
      <c r="R10" s="14">
        <v>0</v>
      </c>
      <c r="S10" s="85">
        <v>13</v>
      </c>
    </row>
    <row r="11" spans="1:19" ht="18.75" customHeight="1" x14ac:dyDescent="0.25">
      <c r="A11" s="135" t="s">
        <v>34</v>
      </c>
      <c r="B11" s="18">
        <v>0</v>
      </c>
      <c r="C11" s="18">
        <v>0</v>
      </c>
      <c r="D11" s="18">
        <v>2</v>
      </c>
      <c r="E11" s="18">
        <v>5</v>
      </c>
      <c r="F11" s="18">
        <v>0</v>
      </c>
      <c r="G11" s="18">
        <v>2</v>
      </c>
      <c r="H11" s="18">
        <v>3</v>
      </c>
      <c r="I11" s="18">
        <v>2</v>
      </c>
      <c r="J11" s="18">
        <v>7</v>
      </c>
      <c r="K11" s="33">
        <v>0</v>
      </c>
      <c r="L11" s="14">
        <v>3</v>
      </c>
      <c r="M11" s="14">
        <v>0</v>
      </c>
      <c r="N11" s="14">
        <v>1</v>
      </c>
      <c r="O11" s="14">
        <v>1</v>
      </c>
      <c r="P11" s="14">
        <v>3</v>
      </c>
      <c r="Q11" s="14">
        <v>1</v>
      </c>
      <c r="R11" s="14">
        <v>0</v>
      </c>
      <c r="S11" s="85">
        <v>30</v>
      </c>
    </row>
    <row r="12" spans="1:19" ht="18.75" customHeight="1" x14ac:dyDescent="0.25">
      <c r="A12" s="135" t="s">
        <v>35</v>
      </c>
      <c r="B12" s="18">
        <v>0</v>
      </c>
      <c r="C12" s="18">
        <v>0</v>
      </c>
      <c r="D12" s="18">
        <v>0</v>
      </c>
      <c r="E12" s="18">
        <v>2</v>
      </c>
      <c r="F12" s="18">
        <v>0</v>
      </c>
      <c r="G12" s="18">
        <v>0</v>
      </c>
      <c r="H12" s="18">
        <v>2</v>
      </c>
      <c r="I12" s="18">
        <v>2</v>
      </c>
      <c r="J12" s="18">
        <v>1</v>
      </c>
      <c r="K12" s="33">
        <v>0</v>
      </c>
      <c r="L12" s="14">
        <v>1</v>
      </c>
      <c r="M12" s="14">
        <v>0</v>
      </c>
      <c r="N12" s="14">
        <v>0</v>
      </c>
      <c r="O12" s="14">
        <v>0</v>
      </c>
      <c r="P12" s="14">
        <v>0</v>
      </c>
      <c r="Q12" s="14">
        <v>0</v>
      </c>
      <c r="R12" s="14">
        <v>0</v>
      </c>
      <c r="S12" s="85">
        <v>8</v>
      </c>
    </row>
    <row r="13" spans="1:19" ht="18.75" customHeight="1" x14ac:dyDescent="0.25">
      <c r="A13" s="135" t="s">
        <v>36</v>
      </c>
      <c r="B13" s="18">
        <v>1</v>
      </c>
      <c r="C13" s="18">
        <v>0</v>
      </c>
      <c r="D13" s="18">
        <v>2</v>
      </c>
      <c r="E13" s="18">
        <v>0</v>
      </c>
      <c r="F13" s="18">
        <v>0</v>
      </c>
      <c r="G13" s="18">
        <v>6</v>
      </c>
      <c r="H13" s="18">
        <v>1</v>
      </c>
      <c r="I13" s="18">
        <v>4</v>
      </c>
      <c r="J13" s="18">
        <v>4</v>
      </c>
      <c r="K13" s="33">
        <v>2</v>
      </c>
      <c r="L13" s="14">
        <v>4</v>
      </c>
      <c r="M13" s="14">
        <v>0</v>
      </c>
      <c r="N13" s="14">
        <v>0</v>
      </c>
      <c r="O13" s="14">
        <v>1</v>
      </c>
      <c r="P13" s="14">
        <v>0</v>
      </c>
      <c r="Q13" s="14">
        <v>3</v>
      </c>
      <c r="R13" s="14">
        <v>0</v>
      </c>
      <c r="S13" s="85">
        <v>28</v>
      </c>
    </row>
    <row r="14" spans="1:19" ht="18.75" customHeight="1" x14ac:dyDescent="0.25">
      <c r="A14" s="135" t="s">
        <v>37</v>
      </c>
      <c r="B14" s="18">
        <v>7</v>
      </c>
      <c r="C14" s="18">
        <v>0</v>
      </c>
      <c r="D14" s="18">
        <v>0</v>
      </c>
      <c r="E14" s="18">
        <v>6</v>
      </c>
      <c r="F14" s="18">
        <v>1</v>
      </c>
      <c r="G14" s="18">
        <v>16</v>
      </c>
      <c r="H14" s="18">
        <v>13</v>
      </c>
      <c r="I14" s="18">
        <v>3</v>
      </c>
      <c r="J14" s="18">
        <v>10</v>
      </c>
      <c r="K14" s="33">
        <v>1</v>
      </c>
      <c r="L14" s="14">
        <v>8</v>
      </c>
      <c r="M14" s="14">
        <v>19</v>
      </c>
      <c r="N14" s="14">
        <v>2</v>
      </c>
      <c r="O14" s="14">
        <v>3</v>
      </c>
      <c r="P14" s="14">
        <v>7</v>
      </c>
      <c r="Q14" s="14">
        <v>11</v>
      </c>
      <c r="R14" s="14">
        <v>0</v>
      </c>
      <c r="S14" s="85">
        <v>107</v>
      </c>
    </row>
    <row r="15" spans="1:19" ht="18.75" customHeight="1" x14ac:dyDescent="0.25">
      <c r="A15" s="135" t="s">
        <v>116</v>
      </c>
      <c r="B15" s="18">
        <v>12</v>
      </c>
      <c r="C15" s="18">
        <v>0</v>
      </c>
      <c r="D15" s="18">
        <v>0</v>
      </c>
      <c r="E15" s="18">
        <v>3</v>
      </c>
      <c r="F15" s="18">
        <v>0</v>
      </c>
      <c r="G15" s="18">
        <v>6</v>
      </c>
      <c r="H15" s="18">
        <v>5</v>
      </c>
      <c r="I15" s="18">
        <v>0</v>
      </c>
      <c r="J15" s="18">
        <v>2</v>
      </c>
      <c r="K15" s="33">
        <v>0</v>
      </c>
      <c r="L15" s="14">
        <v>2</v>
      </c>
      <c r="M15" s="14">
        <v>4</v>
      </c>
      <c r="N15" s="14">
        <v>0</v>
      </c>
      <c r="O15" s="14">
        <v>13</v>
      </c>
      <c r="P15" s="14">
        <v>0</v>
      </c>
      <c r="Q15" s="14">
        <v>2</v>
      </c>
      <c r="R15" s="14">
        <v>0</v>
      </c>
      <c r="S15" s="85">
        <v>49</v>
      </c>
    </row>
    <row r="16" spans="1:19" ht="18.75" customHeight="1" x14ac:dyDescent="0.25">
      <c r="A16" s="135" t="s">
        <v>39</v>
      </c>
      <c r="B16" s="18">
        <v>7</v>
      </c>
      <c r="C16" s="18">
        <v>0</v>
      </c>
      <c r="D16" s="18">
        <v>0</v>
      </c>
      <c r="E16" s="18">
        <v>7</v>
      </c>
      <c r="F16" s="18">
        <v>0</v>
      </c>
      <c r="G16" s="18">
        <v>6</v>
      </c>
      <c r="H16" s="18">
        <v>8</v>
      </c>
      <c r="I16" s="18">
        <v>6</v>
      </c>
      <c r="J16" s="18">
        <v>3</v>
      </c>
      <c r="K16" s="33">
        <v>0</v>
      </c>
      <c r="L16" s="14">
        <v>3</v>
      </c>
      <c r="M16" s="14">
        <v>0</v>
      </c>
      <c r="N16" s="14">
        <v>2</v>
      </c>
      <c r="O16" s="14">
        <v>0</v>
      </c>
      <c r="P16" s="14">
        <v>0</v>
      </c>
      <c r="Q16" s="14">
        <v>4</v>
      </c>
      <c r="R16" s="14">
        <v>0</v>
      </c>
      <c r="S16" s="85">
        <v>46</v>
      </c>
    </row>
    <row r="17" spans="1:19" ht="18.75" customHeight="1" x14ac:dyDescent="0.25">
      <c r="A17" s="135" t="s">
        <v>400</v>
      </c>
      <c r="B17" s="18">
        <v>3</v>
      </c>
      <c r="C17" s="18">
        <v>0</v>
      </c>
      <c r="D17" s="18">
        <v>0</v>
      </c>
      <c r="E17" s="18">
        <v>1</v>
      </c>
      <c r="F17" s="18">
        <v>0</v>
      </c>
      <c r="G17" s="18">
        <v>1</v>
      </c>
      <c r="H17" s="18">
        <v>4</v>
      </c>
      <c r="I17" s="18">
        <v>4</v>
      </c>
      <c r="J17" s="18">
        <v>5</v>
      </c>
      <c r="K17" s="33">
        <v>0</v>
      </c>
      <c r="L17" s="14">
        <v>0</v>
      </c>
      <c r="M17" s="14">
        <v>0</v>
      </c>
      <c r="N17" s="14">
        <v>0</v>
      </c>
      <c r="O17" s="14">
        <v>0</v>
      </c>
      <c r="P17" s="14">
        <v>5</v>
      </c>
      <c r="Q17" s="14">
        <v>0</v>
      </c>
      <c r="R17" s="14">
        <v>0</v>
      </c>
      <c r="S17" s="85">
        <v>23</v>
      </c>
    </row>
    <row r="18" spans="1:19" ht="18.75" customHeight="1" x14ac:dyDescent="0.25">
      <c r="A18" s="135" t="s">
        <v>40</v>
      </c>
      <c r="B18" s="18">
        <v>6</v>
      </c>
      <c r="C18" s="18">
        <v>0</v>
      </c>
      <c r="D18" s="18">
        <v>3</v>
      </c>
      <c r="E18" s="18">
        <v>10</v>
      </c>
      <c r="F18" s="18">
        <v>1</v>
      </c>
      <c r="G18" s="18">
        <v>13</v>
      </c>
      <c r="H18" s="18">
        <v>9</v>
      </c>
      <c r="I18" s="18">
        <v>1</v>
      </c>
      <c r="J18" s="18">
        <v>8</v>
      </c>
      <c r="K18" s="33">
        <v>0</v>
      </c>
      <c r="L18" s="14">
        <v>5</v>
      </c>
      <c r="M18" s="14">
        <v>0</v>
      </c>
      <c r="N18" s="14">
        <v>4</v>
      </c>
      <c r="O18" s="14">
        <v>0</v>
      </c>
      <c r="P18" s="14">
        <v>4</v>
      </c>
      <c r="Q18" s="14">
        <v>3</v>
      </c>
      <c r="R18" s="14">
        <v>0</v>
      </c>
      <c r="S18" s="85">
        <v>67</v>
      </c>
    </row>
    <row r="19" spans="1:19" ht="18.75" customHeight="1" x14ac:dyDescent="0.25">
      <c r="A19" s="135" t="s">
        <v>41</v>
      </c>
      <c r="B19" s="18">
        <v>9</v>
      </c>
      <c r="C19" s="18">
        <v>0</v>
      </c>
      <c r="D19" s="18">
        <v>0</v>
      </c>
      <c r="E19" s="18">
        <v>8</v>
      </c>
      <c r="F19" s="18">
        <v>0</v>
      </c>
      <c r="G19" s="18">
        <v>11</v>
      </c>
      <c r="H19" s="18">
        <v>7</v>
      </c>
      <c r="I19" s="18">
        <v>8</v>
      </c>
      <c r="J19" s="18">
        <v>7</v>
      </c>
      <c r="K19" s="33">
        <v>1</v>
      </c>
      <c r="L19" s="14">
        <v>6</v>
      </c>
      <c r="M19" s="14">
        <v>0</v>
      </c>
      <c r="N19" s="14">
        <v>0</v>
      </c>
      <c r="O19" s="14">
        <v>22</v>
      </c>
      <c r="P19" s="14">
        <v>1</v>
      </c>
      <c r="Q19" s="14">
        <v>2</v>
      </c>
      <c r="R19" s="14">
        <v>0</v>
      </c>
      <c r="S19" s="85">
        <v>82</v>
      </c>
    </row>
    <row r="20" spans="1:19" ht="18.75" customHeight="1" x14ac:dyDescent="0.25">
      <c r="A20" s="135" t="s">
        <v>42</v>
      </c>
      <c r="B20" s="18">
        <v>1</v>
      </c>
      <c r="C20" s="18">
        <v>0</v>
      </c>
      <c r="D20" s="18">
        <v>0</v>
      </c>
      <c r="E20" s="18">
        <v>2</v>
      </c>
      <c r="F20" s="18">
        <v>0</v>
      </c>
      <c r="G20" s="18">
        <v>6</v>
      </c>
      <c r="H20" s="18">
        <v>6</v>
      </c>
      <c r="I20" s="18">
        <v>1</v>
      </c>
      <c r="J20" s="18">
        <v>1</v>
      </c>
      <c r="K20" s="33">
        <v>2</v>
      </c>
      <c r="L20" s="14">
        <v>2</v>
      </c>
      <c r="M20" s="14">
        <v>0</v>
      </c>
      <c r="N20" s="14">
        <v>1</v>
      </c>
      <c r="O20" s="14">
        <v>0</v>
      </c>
      <c r="P20" s="14">
        <v>1</v>
      </c>
      <c r="Q20" s="14">
        <v>2</v>
      </c>
      <c r="R20" s="14">
        <v>0</v>
      </c>
      <c r="S20" s="85">
        <v>25</v>
      </c>
    </row>
    <row r="21" spans="1:19" ht="18.75" customHeight="1" x14ac:dyDescent="0.25">
      <c r="A21" s="136" t="s">
        <v>43</v>
      </c>
      <c r="B21" s="18">
        <v>8</v>
      </c>
      <c r="C21" s="18">
        <v>3</v>
      </c>
      <c r="D21" s="18">
        <v>1</v>
      </c>
      <c r="E21" s="18">
        <v>8</v>
      </c>
      <c r="F21" s="18">
        <v>0</v>
      </c>
      <c r="G21" s="18">
        <v>10</v>
      </c>
      <c r="H21" s="18">
        <v>4</v>
      </c>
      <c r="I21" s="18">
        <v>3</v>
      </c>
      <c r="J21" s="18">
        <v>3</v>
      </c>
      <c r="K21" s="33">
        <v>2</v>
      </c>
      <c r="L21" s="14">
        <v>1</v>
      </c>
      <c r="M21" s="14">
        <v>9</v>
      </c>
      <c r="N21" s="14">
        <v>6</v>
      </c>
      <c r="O21" s="14">
        <v>77</v>
      </c>
      <c r="P21" s="14">
        <v>2</v>
      </c>
      <c r="Q21" s="14">
        <v>3</v>
      </c>
      <c r="R21" s="14">
        <v>0</v>
      </c>
      <c r="S21" s="85">
        <v>140</v>
      </c>
    </row>
    <row r="22" spans="1:19" ht="18.75" customHeight="1" x14ac:dyDescent="0.25">
      <c r="A22" s="136" t="s">
        <v>44</v>
      </c>
      <c r="B22" s="18">
        <v>1</v>
      </c>
      <c r="C22" s="18">
        <v>0</v>
      </c>
      <c r="D22" s="18">
        <v>0</v>
      </c>
      <c r="E22" s="18">
        <v>1</v>
      </c>
      <c r="F22" s="18">
        <v>0</v>
      </c>
      <c r="G22" s="18">
        <v>2</v>
      </c>
      <c r="H22" s="18">
        <v>1</v>
      </c>
      <c r="I22" s="18">
        <v>1</v>
      </c>
      <c r="J22" s="18">
        <v>0</v>
      </c>
      <c r="K22" s="33">
        <v>0</v>
      </c>
      <c r="L22" s="14">
        <v>0</v>
      </c>
      <c r="M22" s="14">
        <v>0</v>
      </c>
      <c r="N22" s="14">
        <v>0</v>
      </c>
      <c r="O22" s="14">
        <v>0</v>
      </c>
      <c r="P22" s="14">
        <v>1</v>
      </c>
      <c r="Q22" s="14">
        <v>0</v>
      </c>
      <c r="R22" s="14">
        <v>0</v>
      </c>
      <c r="S22" s="85">
        <v>7</v>
      </c>
    </row>
    <row r="23" spans="1:19" ht="18.75" customHeight="1" x14ac:dyDescent="0.25">
      <c r="A23" s="135" t="s">
        <v>45</v>
      </c>
      <c r="B23" s="18">
        <v>0</v>
      </c>
      <c r="C23" s="18">
        <v>1</v>
      </c>
      <c r="D23" s="18">
        <v>0</v>
      </c>
      <c r="E23" s="18">
        <v>1</v>
      </c>
      <c r="F23" s="18">
        <v>0</v>
      </c>
      <c r="G23" s="18">
        <v>1</v>
      </c>
      <c r="H23" s="18">
        <v>2</v>
      </c>
      <c r="I23" s="18">
        <v>2</v>
      </c>
      <c r="J23" s="18">
        <v>0</v>
      </c>
      <c r="K23" s="33">
        <v>1</v>
      </c>
      <c r="L23" s="14">
        <v>3</v>
      </c>
      <c r="M23" s="14">
        <v>0</v>
      </c>
      <c r="N23" s="14">
        <v>1</v>
      </c>
      <c r="O23" s="14">
        <v>0</v>
      </c>
      <c r="P23" s="14">
        <v>0</v>
      </c>
      <c r="Q23" s="14">
        <v>1</v>
      </c>
      <c r="R23" s="14">
        <v>0</v>
      </c>
      <c r="S23" s="85">
        <v>13</v>
      </c>
    </row>
    <row r="24" spans="1:19" ht="18.75" customHeight="1" x14ac:dyDescent="0.25">
      <c r="A24" s="135" t="s">
        <v>46</v>
      </c>
      <c r="B24" s="18">
        <v>14</v>
      </c>
      <c r="C24" s="18">
        <v>0</v>
      </c>
      <c r="D24" s="18">
        <v>0</v>
      </c>
      <c r="E24" s="18">
        <v>39</v>
      </c>
      <c r="F24" s="18">
        <v>0</v>
      </c>
      <c r="G24" s="18">
        <v>32</v>
      </c>
      <c r="H24" s="18">
        <v>50</v>
      </c>
      <c r="I24" s="18">
        <v>21</v>
      </c>
      <c r="J24" s="18">
        <v>39</v>
      </c>
      <c r="K24" s="33">
        <v>6</v>
      </c>
      <c r="L24" s="14">
        <v>35</v>
      </c>
      <c r="M24" s="14">
        <v>201</v>
      </c>
      <c r="N24" s="14">
        <v>13</v>
      </c>
      <c r="O24" s="14">
        <v>479</v>
      </c>
      <c r="P24" s="14">
        <v>19</v>
      </c>
      <c r="Q24" s="14">
        <v>47</v>
      </c>
      <c r="R24" s="14">
        <v>2</v>
      </c>
      <c r="S24" s="85">
        <v>997</v>
      </c>
    </row>
    <row r="25" spans="1:19" ht="18.75" customHeight="1" thickBot="1" x14ac:dyDescent="0.3">
      <c r="A25" s="79" t="s">
        <v>0</v>
      </c>
      <c r="B25" s="317">
        <v>69</v>
      </c>
      <c r="C25" s="317">
        <v>4</v>
      </c>
      <c r="D25" s="317">
        <v>8</v>
      </c>
      <c r="E25" s="317">
        <v>95</v>
      </c>
      <c r="F25" s="317">
        <v>2</v>
      </c>
      <c r="G25" s="317">
        <v>119</v>
      </c>
      <c r="H25" s="317">
        <v>117</v>
      </c>
      <c r="I25" s="317">
        <v>61</v>
      </c>
      <c r="J25" s="317">
        <v>91</v>
      </c>
      <c r="K25" s="317">
        <v>15</v>
      </c>
      <c r="L25" s="317">
        <v>76</v>
      </c>
      <c r="M25" s="317">
        <v>233</v>
      </c>
      <c r="N25" s="317">
        <v>31</v>
      </c>
      <c r="O25" s="317">
        <v>596</v>
      </c>
      <c r="P25" s="317">
        <v>44</v>
      </c>
      <c r="Q25" s="317">
        <v>81</v>
      </c>
      <c r="R25" s="317">
        <v>2</v>
      </c>
      <c r="S25" s="317">
        <v>1644</v>
      </c>
    </row>
    <row r="26" spans="1:19" ht="13.5" customHeight="1" thickTop="1" x14ac:dyDescent="0.2">
      <c r="A26" s="46" t="s">
        <v>233</v>
      </c>
    </row>
    <row r="27" spans="1:19" x14ac:dyDescent="0.2">
      <c r="A27" s="142" t="s">
        <v>208</v>
      </c>
    </row>
  </sheetData>
  <mergeCells count="18">
    <mergeCell ref="A2:S2"/>
    <mergeCell ref="B6:B8"/>
    <mergeCell ref="D6:D8"/>
    <mergeCell ref="E6:E8"/>
    <mergeCell ref="H6:H8"/>
    <mergeCell ref="I6:I8"/>
    <mergeCell ref="F6:F8"/>
    <mergeCell ref="G6:G8"/>
    <mergeCell ref="R6:R8"/>
    <mergeCell ref="L6:L8"/>
    <mergeCell ref="M6:M8"/>
    <mergeCell ref="O6:O8"/>
    <mergeCell ref="P6:P8"/>
    <mergeCell ref="Q6:Q8"/>
    <mergeCell ref="J6:J8"/>
    <mergeCell ref="K6:K8"/>
    <mergeCell ref="A4:S4"/>
    <mergeCell ref="S6:S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90" zoomScaleNormal="90" workbookViewId="0">
      <selection activeCell="B9" sqref="B9:S25"/>
    </sheetView>
  </sheetViews>
  <sheetFormatPr baseColWidth="10" defaultRowHeight="12.75" x14ac:dyDescent="0.2"/>
  <cols>
    <col min="1" max="1" width="30.28515625" style="2" customWidth="1"/>
    <col min="2" max="2" width="13" style="2" customWidth="1"/>
    <col min="3" max="3" width="11.5703125" style="2" customWidth="1"/>
    <col min="4" max="4" width="11.7109375" style="2" customWidth="1"/>
    <col min="5" max="5" width="16.28515625" style="2" customWidth="1"/>
    <col min="6" max="6" width="13.140625" style="2" customWidth="1"/>
    <col min="7" max="7" width="14.140625" style="2" customWidth="1"/>
    <col min="8" max="8" width="12.85546875" style="2" customWidth="1"/>
    <col min="9" max="9" width="13.7109375" style="2" customWidth="1"/>
    <col min="10" max="10" width="15.7109375" style="2" customWidth="1"/>
    <col min="11" max="11" width="14.7109375" style="2" customWidth="1"/>
    <col min="12" max="13" width="14.5703125" style="2" customWidth="1"/>
    <col min="14" max="14" width="10.85546875" style="2" customWidth="1"/>
    <col min="15" max="15" width="10.28515625" style="2" customWidth="1"/>
    <col min="16" max="16" width="13.7109375" style="2" customWidth="1"/>
    <col min="17" max="17" width="12.5703125" style="2" customWidth="1"/>
    <col min="18" max="18" width="12.140625" style="2" customWidth="1"/>
    <col min="19" max="19" width="9.85546875" style="2" customWidth="1"/>
    <col min="20" max="16384" width="11.42578125" style="2"/>
  </cols>
  <sheetData>
    <row r="1" spans="1:19" x14ac:dyDescent="0.2">
      <c r="A1" s="3" t="s">
        <v>407</v>
      </c>
    </row>
    <row r="2" spans="1:19" ht="18" customHeight="1" x14ac:dyDescent="0.25">
      <c r="A2" s="418" t="s">
        <v>68</v>
      </c>
      <c r="B2" s="418"/>
      <c r="C2" s="418"/>
      <c r="D2" s="418"/>
      <c r="E2" s="418"/>
      <c r="F2" s="418"/>
      <c r="G2" s="418"/>
      <c r="H2" s="418"/>
      <c r="I2" s="418"/>
      <c r="J2" s="418"/>
      <c r="K2" s="418"/>
      <c r="L2" s="341"/>
      <c r="M2" s="341"/>
      <c r="N2" s="341"/>
      <c r="O2" s="341"/>
      <c r="P2" s="341"/>
      <c r="Q2" s="341"/>
      <c r="R2" s="341"/>
      <c r="S2" s="341"/>
    </row>
    <row r="4" spans="1:19" ht="17.25" customHeight="1" x14ac:dyDescent="0.25">
      <c r="A4" s="418" t="s">
        <v>304</v>
      </c>
      <c r="B4" s="341"/>
      <c r="C4" s="341"/>
      <c r="D4" s="341"/>
      <c r="E4" s="341"/>
      <c r="F4" s="341"/>
      <c r="G4" s="341"/>
      <c r="H4" s="341"/>
      <c r="I4" s="341"/>
      <c r="J4" s="341"/>
      <c r="K4" s="341"/>
      <c r="L4" s="341"/>
      <c r="M4" s="341"/>
      <c r="N4" s="341"/>
      <c r="O4" s="341"/>
      <c r="P4" s="341"/>
      <c r="Q4" s="341"/>
      <c r="R4" s="341"/>
      <c r="S4" s="341"/>
    </row>
    <row r="5" spans="1:19" ht="13.5" thickBot="1" x14ac:dyDescent="0.25"/>
    <row r="6" spans="1:19" ht="15" customHeight="1" thickTop="1" x14ac:dyDescent="0.2">
      <c r="A6" s="82"/>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0" t="s">
        <v>282</v>
      </c>
    </row>
    <row r="7" spans="1:19" ht="15" customHeight="1" x14ac:dyDescent="0.2">
      <c r="A7" s="139" t="s">
        <v>27</v>
      </c>
      <c r="B7" s="415"/>
      <c r="C7" s="130" t="s">
        <v>82</v>
      </c>
      <c r="D7" s="413"/>
      <c r="E7" s="415"/>
      <c r="F7" s="415"/>
      <c r="G7" s="413"/>
      <c r="H7" s="413"/>
      <c r="I7" s="413"/>
      <c r="J7" s="413"/>
      <c r="K7" s="413"/>
      <c r="L7" s="413"/>
      <c r="M7" s="413"/>
      <c r="N7" s="131" t="s">
        <v>87</v>
      </c>
      <c r="O7" s="413"/>
      <c r="P7" s="413"/>
      <c r="Q7" s="413"/>
      <c r="R7" s="415"/>
      <c r="S7" s="411"/>
    </row>
    <row r="8" spans="1:19" ht="24" customHeight="1" x14ac:dyDescent="0.2">
      <c r="A8" s="84"/>
      <c r="B8" s="416"/>
      <c r="C8" s="132"/>
      <c r="D8" s="414"/>
      <c r="E8" s="416"/>
      <c r="F8" s="416"/>
      <c r="G8" s="414"/>
      <c r="H8" s="414"/>
      <c r="I8" s="414"/>
      <c r="J8" s="414"/>
      <c r="K8" s="414"/>
      <c r="L8" s="414"/>
      <c r="M8" s="414"/>
      <c r="N8" s="133"/>
      <c r="O8" s="414"/>
      <c r="P8" s="414"/>
      <c r="Q8" s="414"/>
      <c r="R8" s="416"/>
      <c r="S8" s="406"/>
    </row>
    <row r="9" spans="1:19" ht="18.75" customHeight="1" x14ac:dyDescent="0.25">
      <c r="A9" s="134" t="s">
        <v>32</v>
      </c>
      <c r="B9" s="18">
        <v>0</v>
      </c>
      <c r="C9" s="18">
        <v>0</v>
      </c>
      <c r="D9" s="18">
        <v>0</v>
      </c>
      <c r="E9" s="18">
        <v>0</v>
      </c>
      <c r="F9" s="18">
        <v>0</v>
      </c>
      <c r="G9" s="18">
        <v>0</v>
      </c>
      <c r="H9" s="18">
        <v>0</v>
      </c>
      <c r="I9" s="18">
        <v>0</v>
      </c>
      <c r="J9" s="18">
        <v>0</v>
      </c>
      <c r="K9" s="36">
        <v>0</v>
      </c>
      <c r="L9" s="118">
        <v>0</v>
      </c>
      <c r="M9" s="118">
        <v>0</v>
      </c>
      <c r="N9" s="118">
        <v>0</v>
      </c>
      <c r="O9" s="118">
        <v>0</v>
      </c>
      <c r="P9" s="118">
        <v>0</v>
      </c>
      <c r="Q9" s="118">
        <v>0</v>
      </c>
      <c r="R9" s="118">
        <v>0</v>
      </c>
      <c r="S9" s="123">
        <v>0</v>
      </c>
    </row>
    <row r="10" spans="1:19" ht="18.75" customHeight="1" x14ac:dyDescent="0.25">
      <c r="A10" s="135" t="s">
        <v>33</v>
      </c>
      <c r="B10" s="18">
        <v>0</v>
      </c>
      <c r="C10" s="18">
        <v>0</v>
      </c>
      <c r="D10" s="18">
        <v>0</v>
      </c>
      <c r="E10" s="18">
        <v>0</v>
      </c>
      <c r="F10" s="18">
        <v>0</v>
      </c>
      <c r="G10" s="18">
        <v>0</v>
      </c>
      <c r="H10" s="18">
        <v>0</v>
      </c>
      <c r="I10" s="18">
        <v>0</v>
      </c>
      <c r="J10" s="18">
        <v>0</v>
      </c>
      <c r="K10" s="33">
        <v>0</v>
      </c>
      <c r="L10" s="14">
        <v>0</v>
      </c>
      <c r="M10" s="14">
        <v>0</v>
      </c>
      <c r="N10" s="14">
        <v>0</v>
      </c>
      <c r="O10" s="14">
        <v>0</v>
      </c>
      <c r="P10" s="14">
        <v>1</v>
      </c>
      <c r="Q10" s="14">
        <v>0</v>
      </c>
      <c r="R10" s="14">
        <v>0</v>
      </c>
      <c r="S10" s="85">
        <v>1</v>
      </c>
    </row>
    <row r="11" spans="1:19" ht="18.75" customHeight="1" x14ac:dyDescent="0.25">
      <c r="A11" s="135" t="s">
        <v>34</v>
      </c>
      <c r="B11" s="18">
        <v>0</v>
      </c>
      <c r="C11" s="18">
        <v>0</v>
      </c>
      <c r="D11" s="18">
        <v>0</v>
      </c>
      <c r="E11" s="18">
        <v>0</v>
      </c>
      <c r="F11" s="18">
        <v>0</v>
      </c>
      <c r="G11" s="18">
        <v>0</v>
      </c>
      <c r="H11" s="18">
        <v>0</v>
      </c>
      <c r="I11" s="18">
        <v>0</v>
      </c>
      <c r="J11" s="18">
        <v>0</v>
      </c>
      <c r="K11" s="33">
        <v>0</v>
      </c>
      <c r="L11" s="14">
        <v>1</v>
      </c>
      <c r="M11" s="14">
        <v>0</v>
      </c>
      <c r="N11" s="14">
        <v>0</v>
      </c>
      <c r="O11" s="14">
        <v>0</v>
      </c>
      <c r="P11" s="14">
        <v>1</v>
      </c>
      <c r="Q11" s="14">
        <v>0</v>
      </c>
      <c r="R11" s="14">
        <v>0</v>
      </c>
      <c r="S11" s="85">
        <v>2</v>
      </c>
    </row>
    <row r="12" spans="1:19" ht="18.75" customHeight="1" x14ac:dyDescent="0.25">
      <c r="A12" s="135" t="s">
        <v>35</v>
      </c>
      <c r="B12" s="18">
        <v>0</v>
      </c>
      <c r="C12" s="18">
        <v>0</v>
      </c>
      <c r="D12" s="18">
        <v>0</v>
      </c>
      <c r="E12" s="18">
        <v>0</v>
      </c>
      <c r="F12" s="18">
        <v>0</v>
      </c>
      <c r="G12" s="18">
        <v>0</v>
      </c>
      <c r="H12" s="18">
        <v>0</v>
      </c>
      <c r="I12" s="18">
        <v>0</v>
      </c>
      <c r="J12" s="18">
        <v>0</v>
      </c>
      <c r="K12" s="33">
        <v>0</v>
      </c>
      <c r="L12" s="14">
        <v>0</v>
      </c>
      <c r="M12" s="14">
        <v>0</v>
      </c>
      <c r="N12" s="14">
        <v>0</v>
      </c>
      <c r="O12" s="14">
        <v>1</v>
      </c>
      <c r="P12" s="14">
        <v>0</v>
      </c>
      <c r="Q12" s="14">
        <v>0</v>
      </c>
      <c r="R12" s="14">
        <v>0</v>
      </c>
      <c r="S12" s="85">
        <v>1</v>
      </c>
    </row>
    <row r="13" spans="1:19" ht="18.75" customHeight="1" x14ac:dyDescent="0.25">
      <c r="A13" s="135" t="s">
        <v>36</v>
      </c>
      <c r="B13" s="18">
        <v>0</v>
      </c>
      <c r="C13" s="18">
        <v>0</v>
      </c>
      <c r="D13" s="18">
        <v>1</v>
      </c>
      <c r="E13" s="18">
        <v>0</v>
      </c>
      <c r="F13" s="18">
        <v>0</v>
      </c>
      <c r="G13" s="18">
        <v>0</v>
      </c>
      <c r="H13" s="18">
        <v>0</v>
      </c>
      <c r="I13" s="18">
        <v>0</v>
      </c>
      <c r="J13" s="18">
        <v>1</v>
      </c>
      <c r="K13" s="33">
        <v>0</v>
      </c>
      <c r="L13" s="14">
        <v>0</v>
      </c>
      <c r="M13" s="14">
        <v>0</v>
      </c>
      <c r="N13" s="14">
        <v>0</v>
      </c>
      <c r="O13" s="14">
        <v>1</v>
      </c>
      <c r="P13" s="14">
        <v>10</v>
      </c>
      <c r="Q13" s="14">
        <v>0</v>
      </c>
      <c r="R13" s="14">
        <v>0</v>
      </c>
      <c r="S13" s="85">
        <v>13</v>
      </c>
    </row>
    <row r="14" spans="1:19" ht="18.75" customHeight="1" x14ac:dyDescent="0.25">
      <c r="A14" s="135" t="s">
        <v>37</v>
      </c>
      <c r="B14" s="18">
        <v>0</v>
      </c>
      <c r="C14" s="18">
        <v>0</v>
      </c>
      <c r="D14" s="18">
        <v>0</v>
      </c>
      <c r="E14" s="18">
        <v>0</v>
      </c>
      <c r="F14" s="18">
        <v>0</v>
      </c>
      <c r="G14" s="18">
        <v>1</v>
      </c>
      <c r="H14" s="18">
        <v>0</v>
      </c>
      <c r="I14" s="18">
        <v>0</v>
      </c>
      <c r="J14" s="18">
        <v>0</v>
      </c>
      <c r="K14" s="33">
        <v>0</v>
      </c>
      <c r="L14" s="14">
        <v>1</v>
      </c>
      <c r="M14" s="14">
        <v>0</v>
      </c>
      <c r="N14" s="14">
        <v>0</v>
      </c>
      <c r="O14" s="14">
        <v>2</v>
      </c>
      <c r="P14" s="14">
        <v>5</v>
      </c>
      <c r="Q14" s="14">
        <v>0</v>
      </c>
      <c r="R14" s="14">
        <v>0</v>
      </c>
      <c r="S14" s="85">
        <v>9</v>
      </c>
    </row>
    <row r="15" spans="1:19" ht="18.75" customHeight="1" x14ac:dyDescent="0.25">
      <c r="A15" s="135" t="s">
        <v>116</v>
      </c>
      <c r="B15" s="18">
        <v>0</v>
      </c>
      <c r="C15" s="18">
        <v>0</v>
      </c>
      <c r="D15" s="18">
        <v>0</v>
      </c>
      <c r="E15" s="18">
        <v>0</v>
      </c>
      <c r="F15" s="18">
        <v>0</v>
      </c>
      <c r="G15" s="18">
        <v>0</v>
      </c>
      <c r="H15" s="18">
        <v>0</v>
      </c>
      <c r="I15" s="18">
        <v>0</v>
      </c>
      <c r="J15" s="18">
        <v>0</v>
      </c>
      <c r="K15" s="33">
        <v>0</v>
      </c>
      <c r="L15" s="14">
        <v>0</v>
      </c>
      <c r="M15" s="14">
        <v>0</v>
      </c>
      <c r="N15" s="14">
        <v>0</v>
      </c>
      <c r="O15" s="14">
        <v>1</v>
      </c>
      <c r="P15" s="14">
        <v>1</v>
      </c>
      <c r="Q15" s="14">
        <v>0</v>
      </c>
      <c r="R15" s="14">
        <v>0</v>
      </c>
      <c r="S15" s="85">
        <v>2</v>
      </c>
    </row>
    <row r="16" spans="1:19" ht="18.75" customHeight="1" x14ac:dyDescent="0.25">
      <c r="A16" s="135" t="s">
        <v>39</v>
      </c>
      <c r="B16" s="18">
        <v>0</v>
      </c>
      <c r="C16" s="18">
        <v>0</v>
      </c>
      <c r="D16" s="18">
        <v>0</v>
      </c>
      <c r="E16" s="18">
        <v>0</v>
      </c>
      <c r="F16" s="18">
        <v>0</v>
      </c>
      <c r="G16" s="18">
        <v>0</v>
      </c>
      <c r="H16" s="18">
        <v>0</v>
      </c>
      <c r="I16" s="18">
        <v>0</v>
      </c>
      <c r="J16" s="18">
        <v>0</v>
      </c>
      <c r="K16" s="33">
        <v>0</v>
      </c>
      <c r="L16" s="14">
        <v>0</v>
      </c>
      <c r="M16" s="14">
        <v>0</v>
      </c>
      <c r="N16" s="14">
        <v>0</v>
      </c>
      <c r="O16" s="14">
        <v>1</v>
      </c>
      <c r="P16" s="14">
        <v>4</v>
      </c>
      <c r="Q16" s="14">
        <v>0</v>
      </c>
      <c r="R16" s="14">
        <v>0</v>
      </c>
      <c r="S16" s="85">
        <v>5</v>
      </c>
    </row>
    <row r="17" spans="1:19" ht="18.75" customHeight="1" x14ac:dyDescent="0.25">
      <c r="A17" s="135" t="s">
        <v>400</v>
      </c>
      <c r="B17" s="18">
        <v>0</v>
      </c>
      <c r="C17" s="18">
        <v>0</v>
      </c>
      <c r="D17" s="18">
        <v>0</v>
      </c>
      <c r="E17" s="18">
        <v>0</v>
      </c>
      <c r="F17" s="18">
        <v>0</v>
      </c>
      <c r="G17" s="18">
        <v>0</v>
      </c>
      <c r="H17" s="18">
        <v>0</v>
      </c>
      <c r="I17" s="18">
        <v>0</v>
      </c>
      <c r="J17" s="18">
        <v>0</v>
      </c>
      <c r="K17" s="33">
        <v>0</v>
      </c>
      <c r="L17" s="14">
        <v>0</v>
      </c>
      <c r="M17" s="14">
        <v>0</v>
      </c>
      <c r="N17" s="14">
        <v>0</v>
      </c>
      <c r="O17" s="14">
        <v>1</v>
      </c>
      <c r="P17" s="14">
        <v>1</v>
      </c>
      <c r="Q17" s="14">
        <v>0</v>
      </c>
      <c r="R17" s="14">
        <v>0</v>
      </c>
      <c r="S17" s="85">
        <v>2</v>
      </c>
    </row>
    <row r="18" spans="1:19" ht="18.75" customHeight="1" x14ac:dyDescent="0.25">
      <c r="A18" s="135" t="s">
        <v>40</v>
      </c>
      <c r="B18" s="18">
        <v>0</v>
      </c>
      <c r="C18" s="18">
        <v>0</v>
      </c>
      <c r="D18" s="18">
        <v>0</v>
      </c>
      <c r="E18" s="18">
        <v>0</v>
      </c>
      <c r="F18" s="18">
        <v>0</v>
      </c>
      <c r="G18" s="18">
        <v>0</v>
      </c>
      <c r="H18" s="18">
        <v>0</v>
      </c>
      <c r="I18" s="18">
        <v>0</v>
      </c>
      <c r="J18" s="18">
        <v>0</v>
      </c>
      <c r="K18" s="33">
        <v>0</v>
      </c>
      <c r="L18" s="14">
        <v>1</v>
      </c>
      <c r="M18" s="14">
        <v>0</v>
      </c>
      <c r="N18" s="14">
        <v>0</v>
      </c>
      <c r="O18" s="14">
        <v>3</v>
      </c>
      <c r="P18" s="14">
        <v>3</v>
      </c>
      <c r="Q18" s="14">
        <v>0</v>
      </c>
      <c r="R18" s="14">
        <v>0</v>
      </c>
      <c r="S18" s="85">
        <v>7</v>
      </c>
    </row>
    <row r="19" spans="1:19" ht="18.75" customHeight="1" x14ac:dyDescent="0.25">
      <c r="A19" s="135" t="s">
        <v>41</v>
      </c>
      <c r="B19" s="18">
        <v>0</v>
      </c>
      <c r="C19" s="18">
        <v>0</v>
      </c>
      <c r="D19" s="18">
        <v>0</v>
      </c>
      <c r="E19" s="18">
        <v>0</v>
      </c>
      <c r="F19" s="18">
        <v>0</v>
      </c>
      <c r="G19" s="18">
        <v>0</v>
      </c>
      <c r="H19" s="18">
        <v>0</v>
      </c>
      <c r="I19" s="18">
        <v>0</v>
      </c>
      <c r="J19" s="18">
        <v>0</v>
      </c>
      <c r="K19" s="33">
        <v>0</v>
      </c>
      <c r="L19" s="14">
        <v>1</v>
      </c>
      <c r="M19" s="14">
        <v>0</v>
      </c>
      <c r="N19" s="14">
        <v>1</v>
      </c>
      <c r="O19" s="14">
        <v>1</v>
      </c>
      <c r="P19" s="14">
        <v>3</v>
      </c>
      <c r="Q19" s="14">
        <v>0</v>
      </c>
      <c r="R19" s="14">
        <v>0</v>
      </c>
      <c r="S19" s="85">
        <v>6</v>
      </c>
    </row>
    <row r="20" spans="1:19" ht="18.75" customHeight="1" x14ac:dyDescent="0.25">
      <c r="A20" s="135" t="s">
        <v>42</v>
      </c>
      <c r="B20" s="18">
        <v>0</v>
      </c>
      <c r="C20" s="18">
        <v>0</v>
      </c>
      <c r="D20" s="18">
        <v>0</v>
      </c>
      <c r="E20" s="18">
        <v>0</v>
      </c>
      <c r="F20" s="18">
        <v>0</v>
      </c>
      <c r="G20" s="18">
        <v>0</v>
      </c>
      <c r="H20" s="18">
        <v>0</v>
      </c>
      <c r="I20" s="18">
        <v>0</v>
      </c>
      <c r="J20" s="18">
        <v>0</v>
      </c>
      <c r="K20" s="33">
        <v>0</v>
      </c>
      <c r="L20" s="14">
        <v>0</v>
      </c>
      <c r="M20" s="14">
        <v>0</v>
      </c>
      <c r="N20" s="14">
        <v>0</v>
      </c>
      <c r="O20" s="14">
        <v>0</v>
      </c>
      <c r="P20" s="14">
        <v>0</v>
      </c>
      <c r="Q20" s="14">
        <v>0</v>
      </c>
      <c r="R20" s="14">
        <v>0</v>
      </c>
      <c r="S20" s="85">
        <v>0</v>
      </c>
    </row>
    <row r="21" spans="1:19" ht="18.75" customHeight="1" x14ac:dyDescent="0.25">
      <c r="A21" s="136" t="s">
        <v>43</v>
      </c>
      <c r="B21" s="18">
        <v>0</v>
      </c>
      <c r="C21" s="18">
        <v>0</v>
      </c>
      <c r="D21" s="18">
        <v>0</v>
      </c>
      <c r="E21" s="18">
        <v>0</v>
      </c>
      <c r="F21" s="18">
        <v>0</v>
      </c>
      <c r="G21" s="18">
        <v>0</v>
      </c>
      <c r="H21" s="18">
        <v>0</v>
      </c>
      <c r="I21" s="18">
        <v>0</v>
      </c>
      <c r="J21" s="18">
        <v>0</v>
      </c>
      <c r="K21" s="33">
        <v>0</v>
      </c>
      <c r="L21" s="14">
        <v>0</v>
      </c>
      <c r="M21" s="14">
        <v>0</v>
      </c>
      <c r="N21" s="14">
        <v>0</v>
      </c>
      <c r="O21" s="14">
        <v>0</v>
      </c>
      <c r="P21" s="14">
        <v>0</v>
      </c>
      <c r="Q21" s="14">
        <v>0</v>
      </c>
      <c r="R21" s="14">
        <v>0</v>
      </c>
      <c r="S21" s="85">
        <v>0</v>
      </c>
    </row>
    <row r="22" spans="1:19" ht="18.75" customHeight="1" x14ac:dyDescent="0.25">
      <c r="A22" s="136" t="s">
        <v>44</v>
      </c>
      <c r="B22" s="18">
        <v>0</v>
      </c>
      <c r="C22" s="18">
        <v>0</v>
      </c>
      <c r="D22" s="18">
        <v>0</v>
      </c>
      <c r="E22" s="18">
        <v>0</v>
      </c>
      <c r="F22" s="18">
        <v>0</v>
      </c>
      <c r="G22" s="18">
        <v>0</v>
      </c>
      <c r="H22" s="18">
        <v>0</v>
      </c>
      <c r="I22" s="18">
        <v>0</v>
      </c>
      <c r="J22" s="18">
        <v>0</v>
      </c>
      <c r="K22" s="33">
        <v>0</v>
      </c>
      <c r="L22" s="14">
        <v>0</v>
      </c>
      <c r="M22" s="14">
        <v>0</v>
      </c>
      <c r="N22" s="14">
        <v>1</v>
      </c>
      <c r="O22" s="14">
        <v>2</v>
      </c>
      <c r="P22" s="14">
        <v>0</v>
      </c>
      <c r="Q22" s="14">
        <v>0</v>
      </c>
      <c r="R22" s="14">
        <v>0</v>
      </c>
      <c r="S22" s="85">
        <v>3</v>
      </c>
    </row>
    <row r="23" spans="1:19" ht="18.75" customHeight="1" x14ac:dyDescent="0.25">
      <c r="A23" s="135" t="s">
        <v>45</v>
      </c>
      <c r="B23" s="18">
        <v>0</v>
      </c>
      <c r="C23" s="18">
        <v>0</v>
      </c>
      <c r="D23" s="18">
        <v>0</v>
      </c>
      <c r="E23" s="18">
        <v>0</v>
      </c>
      <c r="F23" s="18">
        <v>0</v>
      </c>
      <c r="G23" s="18">
        <v>0</v>
      </c>
      <c r="H23" s="18">
        <v>0</v>
      </c>
      <c r="I23" s="18">
        <v>0</v>
      </c>
      <c r="J23" s="18">
        <v>0</v>
      </c>
      <c r="K23" s="33">
        <v>0</v>
      </c>
      <c r="L23" s="14">
        <v>0</v>
      </c>
      <c r="M23" s="14">
        <v>0</v>
      </c>
      <c r="N23" s="14">
        <v>0</v>
      </c>
      <c r="O23" s="14">
        <v>0</v>
      </c>
      <c r="P23" s="14">
        <v>0</v>
      </c>
      <c r="Q23" s="14">
        <v>0</v>
      </c>
      <c r="R23" s="14">
        <v>0</v>
      </c>
      <c r="S23" s="85">
        <v>0</v>
      </c>
    </row>
    <row r="24" spans="1:19" ht="18.75" customHeight="1" x14ac:dyDescent="0.25">
      <c r="A24" s="135" t="s">
        <v>46</v>
      </c>
      <c r="B24" s="18">
        <v>0</v>
      </c>
      <c r="C24" s="18">
        <v>0</v>
      </c>
      <c r="D24" s="18">
        <v>0</v>
      </c>
      <c r="E24" s="18">
        <v>0</v>
      </c>
      <c r="F24" s="18">
        <v>0</v>
      </c>
      <c r="G24" s="18">
        <v>0</v>
      </c>
      <c r="H24" s="18">
        <v>0</v>
      </c>
      <c r="I24" s="18">
        <v>0</v>
      </c>
      <c r="J24" s="18">
        <v>0</v>
      </c>
      <c r="K24" s="33">
        <v>0</v>
      </c>
      <c r="L24" s="14">
        <v>0</v>
      </c>
      <c r="M24" s="14">
        <v>0</v>
      </c>
      <c r="N24" s="14">
        <v>0</v>
      </c>
      <c r="O24" s="14">
        <v>7</v>
      </c>
      <c r="P24" s="14">
        <v>26</v>
      </c>
      <c r="Q24" s="14">
        <v>0</v>
      </c>
      <c r="R24" s="14">
        <v>0</v>
      </c>
      <c r="S24" s="85">
        <v>33</v>
      </c>
    </row>
    <row r="25" spans="1:19" ht="18.75" customHeight="1" thickBot="1" x14ac:dyDescent="0.3">
      <c r="A25" s="79" t="s">
        <v>0</v>
      </c>
      <c r="B25" s="317">
        <v>0</v>
      </c>
      <c r="C25" s="317">
        <v>0</v>
      </c>
      <c r="D25" s="317">
        <v>1</v>
      </c>
      <c r="E25" s="317">
        <v>0</v>
      </c>
      <c r="F25" s="317">
        <v>0</v>
      </c>
      <c r="G25" s="317">
        <v>1</v>
      </c>
      <c r="H25" s="317">
        <v>0</v>
      </c>
      <c r="I25" s="317">
        <v>0</v>
      </c>
      <c r="J25" s="317">
        <v>1</v>
      </c>
      <c r="K25" s="317">
        <v>0</v>
      </c>
      <c r="L25" s="317">
        <v>4</v>
      </c>
      <c r="M25" s="317">
        <v>0</v>
      </c>
      <c r="N25" s="317">
        <v>2</v>
      </c>
      <c r="O25" s="317">
        <v>20</v>
      </c>
      <c r="P25" s="317">
        <v>55</v>
      </c>
      <c r="Q25" s="317">
        <v>0</v>
      </c>
      <c r="R25" s="317">
        <v>0</v>
      </c>
      <c r="S25" s="317">
        <v>84</v>
      </c>
    </row>
    <row r="26" spans="1:19" ht="18" customHeight="1" thickTop="1" x14ac:dyDescent="0.2">
      <c r="A26" s="459" t="s">
        <v>319</v>
      </c>
      <c r="B26" s="335"/>
      <c r="C26" s="335"/>
      <c r="D26" s="335"/>
      <c r="E26" s="335"/>
      <c r="F26" s="335"/>
      <c r="G26" s="335"/>
      <c r="H26" s="335"/>
      <c r="I26" s="335"/>
      <c r="J26" s="335"/>
      <c r="K26" s="335"/>
      <c r="L26" s="335"/>
      <c r="M26" s="335"/>
      <c r="N26" s="335"/>
      <c r="O26" s="335"/>
      <c r="P26" s="335"/>
      <c r="Q26" s="335"/>
      <c r="R26" s="335"/>
      <c r="S26" s="335"/>
    </row>
    <row r="27" spans="1:19" x14ac:dyDescent="0.2">
      <c r="A27" s="142" t="s">
        <v>208</v>
      </c>
      <c r="B27" s="207"/>
      <c r="C27" s="207"/>
      <c r="D27" s="207"/>
      <c r="E27" s="207"/>
      <c r="F27" s="207"/>
      <c r="G27" s="207"/>
      <c r="H27" s="207"/>
      <c r="I27" s="207"/>
      <c r="J27" s="207"/>
      <c r="K27" s="207"/>
      <c r="L27" s="207"/>
      <c r="M27" s="207"/>
      <c r="N27" s="207"/>
      <c r="O27" s="207"/>
      <c r="P27" s="207"/>
      <c r="Q27" s="207"/>
      <c r="R27" s="207"/>
      <c r="S27" s="207"/>
    </row>
    <row r="28" spans="1:19" x14ac:dyDescent="0.2">
      <c r="A28" s="46"/>
    </row>
    <row r="29" spans="1:19" x14ac:dyDescent="0.2">
      <c r="A29" s="46"/>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27"/>
  <sheetViews>
    <sheetView showGridLines="0" zoomScale="70" zoomScaleNormal="70" workbookViewId="0">
      <selection activeCell="B9" sqref="B9:U26"/>
    </sheetView>
  </sheetViews>
  <sheetFormatPr baseColWidth="10" defaultRowHeight="12.75" x14ac:dyDescent="0.2"/>
  <cols>
    <col min="1" max="1" width="32.140625" style="2" customWidth="1"/>
    <col min="2" max="3" width="10.42578125" style="2" customWidth="1"/>
    <col min="4" max="4" width="12.28515625" style="2" customWidth="1"/>
    <col min="5" max="5" width="8.5703125" style="2" customWidth="1"/>
    <col min="6" max="7" width="10.42578125" style="2" customWidth="1"/>
    <col min="8" max="8" width="12.42578125" style="2" customWidth="1"/>
    <col min="9" max="9" width="8.5703125" style="2" customWidth="1"/>
    <col min="10" max="11" width="10.42578125" style="2" customWidth="1"/>
    <col min="12" max="12" width="11.85546875" style="2" customWidth="1"/>
    <col min="13" max="13" width="8.5703125" style="2" customWidth="1"/>
    <col min="14" max="14" width="10.7109375" style="2" customWidth="1"/>
    <col min="15" max="15" width="10.42578125" style="2" customWidth="1"/>
    <col min="16" max="16" width="12.28515625" style="2" customWidth="1"/>
    <col min="17" max="17" width="8.5703125" style="2" customWidth="1"/>
    <col min="18" max="19" width="10.42578125" style="2" customWidth="1"/>
    <col min="20" max="20" width="14.140625" style="2" customWidth="1"/>
    <col min="21" max="21" width="8.5703125" style="2" customWidth="1"/>
    <col min="22" max="16384" width="11.42578125" style="2"/>
  </cols>
  <sheetData>
    <row r="1" spans="1:21" x14ac:dyDescent="0.2">
      <c r="A1" s="3" t="s">
        <v>407</v>
      </c>
    </row>
    <row r="2" spans="1:21" ht="18" customHeight="1" x14ac:dyDescent="0.25">
      <c r="A2" s="417" t="s">
        <v>69</v>
      </c>
      <c r="B2" s="505"/>
      <c r="C2" s="505"/>
      <c r="D2" s="505"/>
      <c r="E2" s="505"/>
      <c r="F2" s="505"/>
      <c r="G2" s="505"/>
      <c r="H2" s="505"/>
      <c r="I2" s="505"/>
      <c r="J2" s="505"/>
      <c r="K2" s="505"/>
      <c r="L2" s="505"/>
      <c r="M2" s="505"/>
      <c r="N2" s="505"/>
      <c r="O2" s="505"/>
      <c r="P2" s="505"/>
      <c r="Q2" s="505"/>
      <c r="R2" s="505"/>
      <c r="S2" s="505"/>
      <c r="T2" s="505"/>
      <c r="U2" s="505"/>
    </row>
    <row r="3" spans="1:21" ht="12.75" customHeight="1" x14ac:dyDescent="0.2"/>
    <row r="4" spans="1:21" ht="15.75" customHeight="1" x14ac:dyDescent="0.25">
      <c r="A4" s="418" t="s">
        <v>156</v>
      </c>
      <c r="B4" s="409"/>
      <c r="C4" s="409"/>
      <c r="D4" s="409"/>
      <c r="E4" s="409"/>
      <c r="F4" s="409"/>
      <c r="G4" s="409"/>
      <c r="H4" s="409"/>
      <c r="I4" s="409"/>
      <c r="J4" s="409"/>
      <c r="K4" s="409"/>
      <c r="L4" s="409"/>
      <c r="M4" s="409"/>
      <c r="N4" s="409"/>
      <c r="O4" s="409"/>
      <c r="P4" s="409"/>
      <c r="Q4" s="409"/>
      <c r="R4" s="409"/>
      <c r="S4" s="409"/>
      <c r="T4" s="409"/>
      <c r="U4" s="409"/>
    </row>
    <row r="5" spans="1:21" ht="13.5" customHeight="1" thickBot="1" x14ac:dyDescent="0.25"/>
    <row r="6" spans="1:21" ht="15" customHeight="1" thickTop="1" x14ac:dyDescent="0.2">
      <c r="A6" s="78"/>
      <c r="B6" s="62" t="s">
        <v>162</v>
      </c>
      <c r="C6" s="62"/>
      <c r="D6" s="62"/>
      <c r="E6" s="62"/>
      <c r="F6" s="62"/>
      <c r="G6" s="62"/>
      <c r="H6" s="62"/>
      <c r="I6" s="62"/>
      <c r="J6" s="62"/>
      <c r="K6" s="62"/>
      <c r="L6" s="62"/>
      <c r="M6" s="75"/>
      <c r="N6" s="62" t="s">
        <v>163</v>
      </c>
      <c r="O6" s="62"/>
      <c r="P6" s="62"/>
      <c r="Q6" s="75"/>
      <c r="R6" s="102"/>
      <c r="S6" s="466" t="s">
        <v>206</v>
      </c>
      <c r="T6" s="279"/>
      <c r="U6" s="102"/>
    </row>
    <row r="7" spans="1:21" ht="15" customHeight="1" x14ac:dyDescent="0.2">
      <c r="A7" s="76" t="s">
        <v>27</v>
      </c>
      <c r="B7" s="59" t="s">
        <v>1</v>
      </c>
      <c r="C7" s="86"/>
      <c r="D7" s="86"/>
      <c r="E7" s="60"/>
      <c r="F7" s="59" t="s">
        <v>157</v>
      </c>
      <c r="G7" s="86"/>
      <c r="H7" s="86"/>
      <c r="I7" s="60"/>
      <c r="J7" s="59" t="s">
        <v>0</v>
      </c>
      <c r="K7" s="86"/>
      <c r="L7" s="86"/>
      <c r="M7" s="60"/>
      <c r="N7" s="54" t="s">
        <v>2</v>
      </c>
      <c r="O7" s="55"/>
      <c r="P7" s="55"/>
      <c r="Q7" s="48"/>
      <c r="R7" s="101"/>
      <c r="S7" s="506"/>
      <c r="T7" s="280"/>
      <c r="U7" s="103"/>
    </row>
    <row r="8" spans="1:21" ht="40.5" customHeight="1" x14ac:dyDescent="0.2">
      <c r="A8" s="104"/>
      <c r="B8" s="290" t="s">
        <v>3</v>
      </c>
      <c r="C8" s="290" t="s">
        <v>4</v>
      </c>
      <c r="D8" s="291" t="s">
        <v>402</v>
      </c>
      <c r="E8" s="292" t="s">
        <v>0</v>
      </c>
      <c r="F8" s="290" t="s">
        <v>3</v>
      </c>
      <c r="G8" s="290" t="s">
        <v>4</v>
      </c>
      <c r="H8" s="291" t="s">
        <v>402</v>
      </c>
      <c r="I8" s="292" t="s">
        <v>0</v>
      </c>
      <c r="J8" s="290" t="s">
        <v>3</v>
      </c>
      <c r="K8" s="290" t="s">
        <v>4</v>
      </c>
      <c r="L8" s="291" t="s">
        <v>402</v>
      </c>
      <c r="M8" s="292" t="s">
        <v>0</v>
      </c>
      <c r="N8" s="290" t="s">
        <v>3</v>
      </c>
      <c r="O8" s="290" t="s">
        <v>4</v>
      </c>
      <c r="P8" s="291" t="s">
        <v>402</v>
      </c>
      <c r="Q8" s="292" t="s">
        <v>0</v>
      </c>
      <c r="R8" s="293" t="s">
        <v>3</v>
      </c>
      <c r="S8" s="293" t="s">
        <v>4</v>
      </c>
      <c r="T8" s="294" t="s">
        <v>402</v>
      </c>
      <c r="U8" s="295" t="s">
        <v>0</v>
      </c>
    </row>
    <row r="9" spans="1:21" ht="18.75" customHeight="1" x14ac:dyDescent="0.25">
      <c r="A9" s="69" t="s">
        <v>32</v>
      </c>
      <c r="B9" s="18">
        <v>9</v>
      </c>
      <c r="C9" s="18">
        <v>0</v>
      </c>
      <c r="D9" s="18">
        <v>0</v>
      </c>
      <c r="E9" s="18">
        <v>9</v>
      </c>
      <c r="F9" s="18">
        <v>0</v>
      </c>
      <c r="G9" s="18">
        <v>0</v>
      </c>
      <c r="H9" s="18">
        <v>0</v>
      </c>
      <c r="I9" s="18">
        <v>0</v>
      </c>
      <c r="J9" s="18">
        <v>9</v>
      </c>
      <c r="K9" s="18">
        <v>0</v>
      </c>
      <c r="L9" s="18">
        <v>0</v>
      </c>
      <c r="M9" s="18">
        <v>9</v>
      </c>
      <c r="N9" s="18">
        <v>0</v>
      </c>
      <c r="O9" s="18">
        <v>0</v>
      </c>
      <c r="P9" s="18">
        <v>0</v>
      </c>
      <c r="Q9" s="18">
        <v>0</v>
      </c>
      <c r="R9" s="33">
        <v>9</v>
      </c>
      <c r="S9" s="33">
        <v>0</v>
      </c>
      <c r="T9" s="33">
        <v>0</v>
      </c>
      <c r="U9" s="34">
        <v>9</v>
      </c>
    </row>
    <row r="10" spans="1:21" ht="18.75" customHeight="1" x14ac:dyDescent="0.25">
      <c r="A10" s="70" t="s">
        <v>33</v>
      </c>
      <c r="B10" s="18">
        <v>5</v>
      </c>
      <c r="C10" s="18">
        <v>7</v>
      </c>
      <c r="D10" s="18">
        <v>0</v>
      </c>
      <c r="E10" s="18">
        <v>12</v>
      </c>
      <c r="F10" s="18">
        <v>1</v>
      </c>
      <c r="G10" s="18">
        <v>0</v>
      </c>
      <c r="H10" s="18">
        <v>0</v>
      </c>
      <c r="I10" s="18">
        <v>1</v>
      </c>
      <c r="J10" s="18">
        <v>6</v>
      </c>
      <c r="K10" s="18">
        <v>7</v>
      </c>
      <c r="L10" s="18">
        <v>0</v>
      </c>
      <c r="M10" s="18">
        <v>13</v>
      </c>
      <c r="N10" s="18">
        <v>0</v>
      </c>
      <c r="O10" s="18">
        <v>0</v>
      </c>
      <c r="P10" s="18">
        <v>0</v>
      </c>
      <c r="Q10" s="18">
        <v>0</v>
      </c>
      <c r="R10" s="33">
        <v>6</v>
      </c>
      <c r="S10" s="33">
        <v>7</v>
      </c>
      <c r="T10" s="33">
        <v>0</v>
      </c>
      <c r="U10" s="34">
        <v>13</v>
      </c>
    </row>
    <row r="11" spans="1:21" ht="18.75" customHeight="1" x14ac:dyDescent="0.25">
      <c r="A11" s="70" t="s">
        <v>34</v>
      </c>
      <c r="B11" s="18">
        <v>15</v>
      </c>
      <c r="C11" s="18">
        <v>5</v>
      </c>
      <c r="D11" s="18">
        <v>0</v>
      </c>
      <c r="E11" s="18">
        <v>20</v>
      </c>
      <c r="F11" s="18">
        <v>2</v>
      </c>
      <c r="G11" s="18">
        <v>5</v>
      </c>
      <c r="H11" s="18">
        <v>0</v>
      </c>
      <c r="I11" s="18">
        <v>7</v>
      </c>
      <c r="J11" s="18">
        <v>17</v>
      </c>
      <c r="K11" s="18">
        <v>10</v>
      </c>
      <c r="L11" s="18">
        <v>0</v>
      </c>
      <c r="M11" s="18">
        <v>27</v>
      </c>
      <c r="N11" s="18">
        <v>1</v>
      </c>
      <c r="O11" s="18">
        <v>2</v>
      </c>
      <c r="P11" s="18">
        <v>0</v>
      </c>
      <c r="Q11" s="18">
        <v>3</v>
      </c>
      <c r="R11" s="33">
        <v>18</v>
      </c>
      <c r="S11" s="33">
        <v>12</v>
      </c>
      <c r="T11" s="33">
        <v>0</v>
      </c>
      <c r="U11" s="34">
        <v>30</v>
      </c>
    </row>
    <row r="12" spans="1:21" ht="18.75" customHeight="1" x14ac:dyDescent="0.25">
      <c r="A12" s="70" t="s">
        <v>35</v>
      </c>
      <c r="B12" s="18">
        <v>4</v>
      </c>
      <c r="C12" s="18">
        <v>2</v>
      </c>
      <c r="D12" s="18">
        <v>0</v>
      </c>
      <c r="E12" s="18">
        <v>6</v>
      </c>
      <c r="F12" s="18">
        <v>0</v>
      </c>
      <c r="G12" s="18">
        <v>1</v>
      </c>
      <c r="H12" s="18">
        <v>0</v>
      </c>
      <c r="I12" s="18">
        <v>1</v>
      </c>
      <c r="J12" s="18">
        <v>4</v>
      </c>
      <c r="K12" s="18">
        <v>3</v>
      </c>
      <c r="L12" s="18">
        <v>0</v>
      </c>
      <c r="M12" s="18">
        <v>7</v>
      </c>
      <c r="N12" s="18">
        <v>1</v>
      </c>
      <c r="O12" s="18">
        <v>0</v>
      </c>
      <c r="P12" s="18">
        <v>0</v>
      </c>
      <c r="Q12" s="18">
        <v>1</v>
      </c>
      <c r="R12" s="33">
        <v>5</v>
      </c>
      <c r="S12" s="33">
        <v>3</v>
      </c>
      <c r="T12" s="33">
        <v>0</v>
      </c>
      <c r="U12" s="34">
        <v>8</v>
      </c>
    </row>
    <row r="13" spans="1:21" ht="18.75" customHeight="1" x14ac:dyDescent="0.25">
      <c r="A13" s="70" t="s">
        <v>36</v>
      </c>
      <c r="B13" s="18">
        <v>15</v>
      </c>
      <c r="C13" s="18">
        <v>8</v>
      </c>
      <c r="D13" s="18">
        <v>0</v>
      </c>
      <c r="E13" s="18">
        <v>23</v>
      </c>
      <c r="F13" s="18">
        <v>2</v>
      </c>
      <c r="G13" s="18">
        <v>3</v>
      </c>
      <c r="H13" s="18">
        <v>0</v>
      </c>
      <c r="I13" s="18">
        <v>5</v>
      </c>
      <c r="J13" s="18">
        <v>17</v>
      </c>
      <c r="K13" s="18">
        <v>11</v>
      </c>
      <c r="L13" s="18">
        <v>0</v>
      </c>
      <c r="M13" s="18">
        <v>28</v>
      </c>
      <c r="N13" s="18">
        <v>0</v>
      </c>
      <c r="O13" s="18">
        <v>0</v>
      </c>
      <c r="P13" s="18">
        <v>0</v>
      </c>
      <c r="Q13" s="18">
        <v>0</v>
      </c>
      <c r="R13" s="33">
        <v>17</v>
      </c>
      <c r="S13" s="33">
        <v>11</v>
      </c>
      <c r="T13" s="33">
        <v>0</v>
      </c>
      <c r="U13" s="34">
        <v>28</v>
      </c>
    </row>
    <row r="14" spans="1:21" ht="18.75" customHeight="1" x14ac:dyDescent="0.25">
      <c r="A14" s="70" t="s">
        <v>37</v>
      </c>
      <c r="B14" s="18">
        <v>48</v>
      </c>
      <c r="C14" s="18">
        <v>15</v>
      </c>
      <c r="D14" s="18">
        <v>0</v>
      </c>
      <c r="E14" s="18">
        <v>63</v>
      </c>
      <c r="F14" s="18">
        <v>10</v>
      </c>
      <c r="G14" s="18">
        <v>13</v>
      </c>
      <c r="H14" s="18">
        <v>0</v>
      </c>
      <c r="I14" s="18">
        <v>23</v>
      </c>
      <c r="J14" s="18">
        <v>58</v>
      </c>
      <c r="K14" s="18">
        <v>28</v>
      </c>
      <c r="L14" s="18">
        <v>0</v>
      </c>
      <c r="M14" s="18">
        <v>86</v>
      </c>
      <c r="N14" s="18">
        <v>1</v>
      </c>
      <c r="O14" s="18">
        <v>1</v>
      </c>
      <c r="P14" s="18">
        <v>0</v>
      </c>
      <c r="Q14" s="18">
        <v>2</v>
      </c>
      <c r="R14" s="33">
        <v>59</v>
      </c>
      <c r="S14" s="33">
        <v>29</v>
      </c>
      <c r="T14" s="33">
        <v>0</v>
      </c>
      <c r="U14" s="34">
        <v>88</v>
      </c>
    </row>
    <row r="15" spans="1:21" ht="18.75" customHeight="1" x14ac:dyDescent="0.25">
      <c r="A15" s="70" t="s">
        <v>38</v>
      </c>
      <c r="B15" s="18">
        <v>19</v>
      </c>
      <c r="C15" s="18">
        <v>10</v>
      </c>
      <c r="D15" s="18">
        <v>0</v>
      </c>
      <c r="E15" s="18">
        <v>29</v>
      </c>
      <c r="F15" s="18">
        <v>2</v>
      </c>
      <c r="G15" s="18">
        <v>2</v>
      </c>
      <c r="H15" s="18">
        <v>0</v>
      </c>
      <c r="I15" s="18">
        <v>4</v>
      </c>
      <c r="J15" s="18">
        <v>21</v>
      </c>
      <c r="K15" s="18">
        <v>12</v>
      </c>
      <c r="L15" s="18">
        <v>0</v>
      </c>
      <c r="M15" s="18">
        <v>33</v>
      </c>
      <c r="N15" s="18">
        <v>1</v>
      </c>
      <c r="O15" s="18">
        <v>0</v>
      </c>
      <c r="P15" s="18">
        <v>0</v>
      </c>
      <c r="Q15" s="18">
        <v>1</v>
      </c>
      <c r="R15" s="33">
        <v>22</v>
      </c>
      <c r="S15" s="33">
        <v>12</v>
      </c>
      <c r="T15" s="33">
        <v>0</v>
      </c>
      <c r="U15" s="34">
        <v>34</v>
      </c>
    </row>
    <row r="16" spans="1:21" ht="18.75" customHeight="1" x14ac:dyDescent="0.25">
      <c r="A16" s="70" t="s">
        <v>39</v>
      </c>
      <c r="B16" s="18">
        <v>27</v>
      </c>
      <c r="C16" s="18">
        <v>7</v>
      </c>
      <c r="D16" s="18">
        <v>0</v>
      </c>
      <c r="E16" s="18">
        <v>34</v>
      </c>
      <c r="F16" s="18">
        <v>1</v>
      </c>
      <c r="G16" s="18">
        <v>5</v>
      </c>
      <c r="H16" s="18">
        <v>0</v>
      </c>
      <c r="I16" s="18">
        <v>6</v>
      </c>
      <c r="J16" s="18">
        <v>28</v>
      </c>
      <c r="K16" s="18">
        <v>12</v>
      </c>
      <c r="L16" s="18">
        <v>0</v>
      </c>
      <c r="M16" s="18">
        <v>40</v>
      </c>
      <c r="N16" s="18">
        <v>0</v>
      </c>
      <c r="O16" s="18">
        <v>6</v>
      </c>
      <c r="P16" s="18">
        <v>0</v>
      </c>
      <c r="Q16" s="18">
        <v>6</v>
      </c>
      <c r="R16" s="33">
        <v>28</v>
      </c>
      <c r="S16" s="33">
        <v>18</v>
      </c>
      <c r="T16" s="33">
        <v>0</v>
      </c>
      <c r="U16" s="34">
        <v>46</v>
      </c>
    </row>
    <row r="17" spans="1:21" ht="18.75" customHeight="1" x14ac:dyDescent="0.25">
      <c r="A17" s="70" t="s">
        <v>400</v>
      </c>
      <c r="B17" s="18">
        <v>11</v>
      </c>
      <c r="C17" s="18">
        <v>5</v>
      </c>
      <c r="D17" s="18">
        <v>0</v>
      </c>
      <c r="E17" s="18">
        <v>16</v>
      </c>
      <c r="F17" s="18">
        <v>5</v>
      </c>
      <c r="G17" s="18">
        <v>2</v>
      </c>
      <c r="H17" s="18">
        <v>0</v>
      </c>
      <c r="I17" s="18">
        <v>7</v>
      </c>
      <c r="J17" s="18">
        <v>16</v>
      </c>
      <c r="K17" s="18">
        <v>7</v>
      </c>
      <c r="L17" s="18">
        <v>0</v>
      </c>
      <c r="M17" s="18">
        <v>23</v>
      </c>
      <c r="N17" s="18">
        <v>0</v>
      </c>
      <c r="O17" s="18">
        <v>0</v>
      </c>
      <c r="P17" s="18">
        <v>0</v>
      </c>
      <c r="Q17" s="18">
        <v>0</v>
      </c>
      <c r="R17" s="33">
        <v>16</v>
      </c>
      <c r="S17" s="33">
        <v>7</v>
      </c>
      <c r="T17" s="33">
        <v>0</v>
      </c>
      <c r="U17" s="34">
        <v>23</v>
      </c>
    </row>
    <row r="18" spans="1:21" ht="18.75" customHeight="1" x14ac:dyDescent="0.25">
      <c r="A18" s="70" t="s">
        <v>40</v>
      </c>
      <c r="B18" s="18">
        <v>42</v>
      </c>
      <c r="C18" s="18">
        <v>9</v>
      </c>
      <c r="D18" s="18">
        <v>0</v>
      </c>
      <c r="E18" s="18">
        <v>51</v>
      </c>
      <c r="F18" s="18">
        <v>6</v>
      </c>
      <c r="G18" s="18">
        <v>5</v>
      </c>
      <c r="H18" s="18">
        <v>0</v>
      </c>
      <c r="I18" s="18">
        <v>11</v>
      </c>
      <c r="J18" s="18">
        <v>48</v>
      </c>
      <c r="K18" s="18">
        <v>14</v>
      </c>
      <c r="L18" s="18">
        <v>0</v>
      </c>
      <c r="M18" s="18">
        <v>62</v>
      </c>
      <c r="N18" s="18">
        <v>3</v>
      </c>
      <c r="O18" s="18">
        <v>2</v>
      </c>
      <c r="P18" s="18">
        <v>0</v>
      </c>
      <c r="Q18" s="18">
        <v>5</v>
      </c>
      <c r="R18" s="33">
        <v>51</v>
      </c>
      <c r="S18" s="33">
        <v>16</v>
      </c>
      <c r="T18" s="33">
        <v>0</v>
      </c>
      <c r="U18" s="34">
        <v>67</v>
      </c>
    </row>
    <row r="19" spans="1:21" ht="18.75" customHeight="1" x14ac:dyDescent="0.25">
      <c r="A19" s="70" t="s">
        <v>41</v>
      </c>
      <c r="B19" s="18">
        <v>44</v>
      </c>
      <c r="C19" s="18">
        <v>7</v>
      </c>
      <c r="D19" s="18">
        <v>0</v>
      </c>
      <c r="E19" s="18">
        <v>51</v>
      </c>
      <c r="F19" s="18">
        <v>3</v>
      </c>
      <c r="G19" s="18">
        <v>3</v>
      </c>
      <c r="H19" s="18">
        <v>0</v>
      </c>
      <c r="I19" s="18">
        <v>6</v>
      </c>
      <c r="J19" s="18">
        <v>47</v>
      </c>
      <c r="K19" s="18">
        <v>10</v>
      </c>
      <c r="L19" s="18">
        <v>0</v>
      </c>
      <c r="M19" s="18">
        <v>57</v>
      </c>
      <c r="N19" s="18">
        <v>1</v>
      </c>
      <c r="O19" s="18">
        <v>3</v>
      </c>
      <c r="P19" s="18">
        <v>0</v>
      </c>
      <c r="Q19" s="18">
        <v>4</v>
      </c>
      <c r="R19" s="33">
        <v>48</v>
      </c>
      <c r="S19" s="33">
        <v>13</v>
      </c>
      <c r="T19" s="33">
        <v>0</v>
      </c>
      <c r="U19" s="34">
        <v>61</v>
      </c>
    </row>
    <row r="20" spans="1:21" ht="18.75" customHeight="1" x14ac:dyDescent="0.25">
      <c r="A20" s="70" t="s">
        <v>42</v>
      </c>
      <c r="B20" s="18">
        <v>19</v>
      </c>
      <c r="C20" s="18">
        <v>5</v>
      </c>
      <c r="D20" s="18">
        <v>0</v>
      </c>
      <c r="E20" s="18">
        <v>24</v>
      </c>
      <c r="F20" s="18">
        <v>0</v>
      </c>
      <c r="G20" s="18">
        <v>0</v>
      </c>
      <c r="H20" s="18">
        <v>0</v>
      </c>
      <c r="I20" s="18">
        <v>0</v>
      </c>
      <c r="J20" s="18">
        <v>19</v>
      </c>
      <c r="K20" s="18">
        <v>5</v>
      </c>
      <c r="L20" s="18">
        <v>0</v>
      </c>
      <c r="M20" s="18">
        <v>24</v>
      </c>
      <c r="N20" s="18">
        <v>1</v>
      </c>
      <c r="O20" s="18">
        <v>0</v>
      </c>
      <c r="P20" s="18">
        <v>0</v>
      </c>
      <c r="Q20" s="18">
        <v>1</v>
      </c>
      <c r="R20" s="33">
        <v>20</v>
      </c>
      <c r="S20" s="33">
        <v>5</v>
      </c>
      <c r="T20" s="33">
        <v>0</v>
      </c>
      <c r="U20" s="34">
        <v>25</v>
      </c>
    </row>
    <row r="21" spans="1:21" ht="18.75" customHeight="1" x14ac:dyDescent="0.25">
      <c r="A21" s="71" t="s">
        <v>43</v>
      </c>
      <c r="B21" s="18">
        <v>32</v>
      </c>
      <c r="C21" s="18">
        <v>8</v>
      </c>
      <c r="D21" s="18">
        <v>0</v>
      </c>
      <c r="E21" s="18">
        <v>40</v>
      </c>
      <c r="F21" s="18">
        <v>6</v>
      </c>
      <c r="G21" s="18">
        <v>2</v>
      </c>
      <c r="H21" s="18">
        <v>0</v>
      </c>
      <c r="I21" s="18">
        <v>8</v>
      </c>
      <c r="J21" s="18">
        <v>38</v>
      </c>
      <c r="K21" s="18">
        <v>10</v>
      </c>
      <c r="L21" s="18">
        <v>0</v>
      </c>
      <c r="M21" s="18">
        <v>48</v>
      </c>
      <c r="N21" s="18">
        <v>0</v>
      </c>
      <c r="O21" s="18">
        <v>6</v>
      </c>
      <c r="P21" s="18">
        <v>0</v>
      </c>
      <c r="Q21" s="18">
        <v>6</v>
      </c>
      <c r="R21" s="33">
        <v>38</v>
      </c>
      <c r="S21" s="33">
        <v>16</v>
      </c>
      <c r="T21" s="33">
        <v>0</v>
      </c>
      <c r="U21" s="34">
        <v>54</v>
      </c>
    </row>
    <row r="22" spans="1:21" ht="18.75" customHeight="1" x14ac:dyDescent="0.25">
      <c r="A22" s="71" t="s">
        <v>44</v>
      </c>
      <c r="B22" s="18">
        <v>4</v>
      </c>
      <c r="C22" s="18">
        <v>3</v>
      </c>
      <c r="D22" s="18">
        <v>0</v>
      </c>
      <c r="E22" s="18">
        <v>7</v>
      </c>
      <c r="F22" s="18">
        <v>0</v>
      </c>
      <c r="G22" s="18">
        <v>0</v>
      </c>
      <c r="H22" s="18">
        <v>0</v>
      </c>
      <c r="I22" s="18">
        <v>0</v>
      </c>
      <c r="J22" s="18">
        <v>4</v>
      </c>
      <c r="K22" s="18">
        <v>3</v>
      </c>
      <c r="L22" s="18">
        <v>0</v>
      </c>
      <c r="M22" s="18">
        <v>7</v>
      </c>
      <c r="N22" s="18">
        <v>0</v>
      </c>
      <c r="O22" s="18">
        <v>0</v>
      </c>
      <c r="P22" s="18">
        <v>0</v>
      </c>
      <c r="Q22" s="18">
        <v>0</v>
      </c>
      <c r="R22" s="33">
        <v>4</v>
      </c>
      <c r="S22" s="33">
        <v>3</v>
      </c>
      <c r="T22" s="33">
        <v>0</v>
      </c>
      <c r="U22" s="34">
        <v>7</v>
      </c>
    </row>
    <row r="23" spans="1:21" ht="18.75" customHeight="1" x14ac:dyDescent="0.25">
      <c r="A23" s="70" t="s">
        <v>45</v>
      </c>
      <c r="B23" s="18">
        <v>4</v>
      </c>
      <c r="C23" s="18">
        <v>6</v>
      </c>
      <c r="D23" s="18">
        <v>0</v>
      </c>
      <c r="E23" s="18">
        <v>10</v>
      </c>
      <c r="F23" s="18">
        <v>0</v>
      </c>
      <c r="G23" s="18">
        <v>2</v>
      </c>
      <c r="H23" s="18">
        <v>0</v>
      </c>
      <c r="I23" s="18">
        <v>2</v>
      </c>
      <c r="J23" s="18">
        <v>4</v>
      </c>
      <c r="K23" s="18">
        <v>8</v>
      </c>
      <c r="L23" s="18">
        <v>0</v>
      </c>
      <c r="M23" s="18">
        <v>12</v>
      </c>
      <c r="N23" s="18">
        <v>0</v>
      </c>
      <c r="O23" s="18">
        <v>1</v>
      </c>
      <c r="P23" s="18">
        <v>0</v>
      </c>
      <c r="Q23" s="18">
        <v>1</v>
      </c>
      <c r="R23" s="33">
        <v>4</v>
      </c>
      <c r="S23" s="33">
        <v>9</v>
      </c>
      <c r="T23" s="33">
        <v>0</v>
      </c>
      <c r="U23" s="34">
        <v>13</v>
      </c>
    </row>
    <row r="24" spans="1:21" ht="18.75" customHeight="1" x14ac:dyDescent="0.25">
      <c r="A24" s="70" t="s">
        <v>46</v>
      </c>
      <c r="B24" s="18">
        <v>169</v>
      </c>
      <c r="C24" s="18">
        <v>79</v>
      </c>
      <c r="D24" s="18">
        <v>0</v>
      </c>
      <c r="E24" s="18">
        <v>248</v>
      </c>
      <c r="F24" s="18">
        <v>29</v>
      </c>
      <c r="G24" s="18">
        <v>16</v>
      </c>
      <c r="H24" s="18">
        <v>0</v>
      </c>
      <c r="I24" s="18">
        <v>45</v>
      </c>
      <c r="J24" s="18">
        <v>198</v>
      </c>
      <c r="K24" s="18">
        <v>95</v>
      </c>
      <c r="L24" s="18">
        <v>0</v>
      </c>
      <c r="M24" s="18">
        <v>293</v>
      </c>
      <c r="N24" s="18">
        <v>9</v>
      </c>
      <c r="O24" s="18">
        <v>9</v>
      </c>
      <c r="P24" s="18">
        <v>0</v>
      </c>
      <c r="Q24" s="18">
        <v>18</v>
      </c>
      <c r="R24" s="33">
        <v>207</v>
      </c>
      <c r="S24" s="33">
        <v>104</v>
      </c>
      <c r="T24" s="33">
        <v>0</v>
      </c>
      <c r="U24" s="34">
        <v>311</v>
      </c>
    </row>
    <row r="25" spans="1:21" ht="18.75" customHeight="1" x14ac:dyDescent="0.25">
      <c r="A25" s="289" t="s">
        <v>402</v>
      </c>
      <c r="B25" s="18">
        <v>0</v>
      </c>
      <c r="C25" s="18">
        <v>0</v>
      </c>
      <c r="D25" s="18">
        <v>0</v>
      </c>
      <c r="E25" s="18">
        <v>0</v>
      </c>
      <c r="F25" s="18">
        <v>0</v>
      </c>
      <c r="G25" s="18">
        <v>0</v>
      </c>
      <c r="H25" s="18">
        <v>0</v>
      </c>
      <c r="I25" s="18">
        <v>0</v>
      </c>
      <c r="J25" s="18">
        <v>0</v>
      </c>
      <c r="K25" s="18">
        <v>0</v>
      </c>
      <c r="L25" s="18">
        <v>0</v>
      </c>
      <c r="M25" s="18">
        <v>0</v>
      </c>
      <c r="N25" s="18">
        <v>0</v>
      </c>
      <c r="O25" s="18">
        <v>0</v>
      </c>
      <c r="P25" s="18">
        <v>0</v>
      </c>
      <c r="Q25" s="18">
        <v>0</v>
      </c>
      <c r="R25" s="33">
        <v>0</v>
      </c>
      <c r="S25" s="33">
        <v>0</v>
      </c>
      <c r="T25" s="33">
        <v>0</v>
      </c>
      <c r="U25" s="34">
        <v>0</v>
      </c>
    </row>
    <row r="26" spans="1:21" ht="18.75" customHeight="1" thickBot="1" x14ac:dyDescent="0.3">
      <c r="A26" s="87" t="s">
        <v>0</v>
      </c>
      <c r="B26" s="91">
        <v>467</v>
      </c>
      <c r="C26" s="91">
        <v>176</v>
      </c>
      <c r="D26" s="91">
        <v>0</v>
      </c>
      <c r="E26" s="91">
        <v>643</v>
      </c>
      <c r="F26" s="91">
        <v>67</v>
      </c>
      <c r="G26" s="91">
        <v>59</v>
      </c>
      <c r="H26" s="91">
        <v>0</v>
      </c>
      <c r="I26" s="91">
        <v>126</v>
      </c>
      <c r="J26" s="91">
        <v>534</v>
      </c>
      <c r="K26" s="91">
        <v>235</v>
      </c>
      <c r="L26" s="91">
        <v>0</v>
      </c>
      <c r="M26" s="91">
        <v>769</v>
      </c>
      <c r="N26" s="91">
        <v>18</v>
      </c>
      <c r="O26" s="91">
        <v>30</v>
      </c>
      <c r="P26" s="91">
        <v>0</v>
      </c>
      <c r="Q26" s="91">
        <v>48</v>
      </c>
      <c r="R26" s="91">
        <v>552</v>
      </c>
      <c r="S26" s="91">
        <v>265</v>
      </c>
      <c r="T26" s="91">
        <v>0</v>
      </c>
      <c r="U26" s="91">
        <v>817</v>
      </c>
    </row>
    <row r="27" spans="1:21" ht="13.5" thickTop="1" x14ac:dyDescent="0.2">
      <c r="A27" s="46" t="s">
        <v>234</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80" zoomScaleNormal="8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 min="11" max="11" width="4.140625" style="2" customWidth="1"/>
    <col min="12" max="13" width="11.42578125" style="2"/>
  </cols>
  <sheetData>
    <row r="1" spans="1:20" ht="16.5" customHeight="1" x14ac:dyDescent="0.25">
      <c r="A1" s="149" t="s">
        <v>407</v>
      </c>
    </row>
    <row r="2" spans="1:20" ht="18" customHeight="1" x14ac:dyDescent="0.25">
      <c r="B2" s="340" t="s">
        <v>50</v>
      </c>
      <c r="C2" s="340"/>
      <c r="D2" s="341"/>
      <c r="E2" s="341"/>
      <c r="F2" s="341"/>
      <c r="G2" s="341"/>
      <c r="H2" s="341"/>
      <c r="I2" s="341"/>
      <c r="J2" s="341"/>
    </row>
    <row r="4" spans="1:20" ht="15.75" x14ac:dyDescent="0.25">
      <c r="B4" s="348" t="s">
        <v>247</v>
      </c>
      <c r="C4" s="348"/>
      <c r="D4" s="340"/>
      <c r="E4" s="340"/>
      <c r="F4" s="340"/>
      <c r="G4" s="340"/>
      <c r="H4" s="340"/>
      <c r="I4" s="340"/>
      <c r="J4" s="341"/>
    </row>
    <row r="5" spans="1:20" ht="13.5" thickBot="1" x14ac:dyDescent="0.25"/>
    <row r="6" spans="1:20" ht="21" customHeight="1" thickTop="1" x14ac:dyDescent="0.2">
      <c r="A6" s="367" t="s">
        <v>91</v>
      </c>
      <c r="B6" s="364" t="s">
        <v>375</v>
      </c>
      <c r="C6" s="349" t="s">
        <v>248</v>
      </c>
      <c r="D6" s="356"/>
      <c r="E6" s="361" t="s">
        <v>78</v>
      </c>
      <c r="F6" s="362"/>
      <c r="G6" s="362"/>
      <c r="H6" s="362"/>
      <c r="I6" s="363"/>
      <c r="J6" s="349" t="s">
        <v>255</v>
      </c>
    </row>
    <row r="7" spans="1:20" ht="13.5" customHeight="1" x14ac:dyDescent="0.2">
      <c r="A7" s="368"/>
      <c r="B7" s="365"/>
      <c r="C7" s="357"/>
      <c r="D7" s="358"/>
      <c r="E7" s="376" t="s">
        <v>251</v>
      </c>
      <c r="F7" s="370" t="s">
        <v>252</v>
      </c>
      <c r="G7" s="371"/>
      <c r="H7" s="371"/>
      <c r="I7" s="372"/>
      <c r="J7" s="350"/>
      <c r="K7"/>
      <c r="L7" s="3"/>
    </row>
    <row r="8" spans="1:20" ht="12.75" customHeight="1" x14ac:dyDescent="0.2">
      <c r="A8" s="368"/>
      <c r="B8" s="365"/>
      <c r="C8" s="373" t="s">
        <v>261</v>
      </c>
      <c r="D8" s="375" t="s">
        <v>249</v>
      </c>
      <c r="E8" s="377"/>
      <c r="F8" s="515" t="s">
        <v>110</v>
      </c>
      <c r="G8" s="516"/>
      <c r="H8" s="359" t="s">
        <v>219</v>
      </c>
      <c r="I8" s="360"/>
      <c r="J8" s="350"/>
      <c r="K8"/>
      <c r="L8" s="3"/>
    </row>
    <row r="9" spans="1:20" ht="12.75" customHeight="1" x14ac:dyDescent="0.2">
      <c r="A9" s="369"/>
      <c r="B9" s="366"/>
      <c r="C9" s="374"/>
      <c r="D9" s="374"/>
      <c r="E9" s="378"/>
      <c r="F9" s="260" t="s">
        <v>261</v>
      </c>
      <c r="G9" s="261" t="s">
        <v>249</v>
      </c>
      <c r="H9" s="260" t="s">
        <v>261</v>
      </c>
      <c r="I9" s="261" t="s">
        <v>249</v>
      </c>
      <c r="J9" s="337"/>
      <c r="K9"/>
      <c r="L9" s="3"/>
    </row>
    <row r="10" spans="1:20" ht="15.75" x14ac:dyDescent="0.25">
      <c r="A10" s="113" t="s">
        <v>92</v>
      </c>
      <c r="B10" s="112" t="s">
        <v>81</v>
      </c>
      <c r="C10" s="41">
        <v>20185</v>
      </c>
      <c r="D10" s="41">
        <v>873</v>
      </c>
      <c r="E10" s="41">
        <v>74738</v>
      </c>
      <c r="F10" s="42">
        <v>1418</v>
      </c>
      <c r="G10" s="41">
        <v>0</v>
      </c>
      <c r="H10" s="41">
        <v>434</v>
      </c>
      <c r="I10" s="41">
        <v>0</v>
      </c>
      <c r="J10" s="41">
        <v>76590</v>
      </c>
      <c r="K10" s="4"/>
      <c r="M10" s="4"/>
      <c r="N10" s="4"/>
      <c r="O10" s="4"/>
      <c r="P10" s="4"/>
      <c r="Q10" s="4"/>
      <c r="R10" s="4"/>
      <c r="S10" s="4"/>
      <c r="T10" s="4"/>
    </row>
    <row r="11" spans="1:20" ht="15.75" x14ac:dyDescent="0.25">
      <c r="A11" s="114" t="s">
        <v>93</v>
      </c>
      <c r="B11" s="112" t="s">
        <v>82</v>
      </c>
      <c r="C11" s="41">
        <v>753</v>
      </c>
      <c r="D11" s="41">
        <v>29</v>
      </c>
      <c r="E11" s="41">
        <v>2942</v>
      </c>
      <c r="F11" s="42">
        <v>90</v>
      </c>
      <c r="G11" s="41">
        <v>0</v>
      </c>
      <c r="H11" s="41">
        <v>69</v>
      </c>
      <c r="I11" s="41">
        <v>0</v>
      </c>
      <c r="J11" s="41">
        <v>3101</v>
      </c>
      <c r="K11" s="4"/>
      <c r="M11" s="4"/>
      <c r="N11" s="4"/>
      <c r="O11" s="4"/>
      <c r="P11" s="4"/>
      <c r="Q11" s="4"/>
      <c r="R11" s="4"/>
      <c r="S11" s="4"/>
      <c r="T11" s="4"/>
    </row>
    <row r="12" spans="1:20" ht="15.75" x14ac:dyDescent="0.25">
      <c r="A12" s="114" t="s">
        <v>94</v>
      </c>
      <c r="B12" s="63" t="s">
        <v>83</v>
      </c>
      <c r="C12" s="41">
        <v>664</v>
      </c>
      <c r="D12" s="41">
        <v>69</v>
      </c>
      <c r="E12" s="41">
        <v>15490</v>
      </c>
      <c r="F12" s="42">
        <v>71</v>
      </c>
      <c r="G12" s="41">
        <v>0</v>
      </c>
      <c r="H12" s="41">
        <v>49</v>
      </c>
      <c r="I12" s="41">
        <v>0</v>
      </c>
      <c r="J12" s="41">
        <v>15610</v>
      </c>
      <c r="K12" s="4"/>
      <c r="M12" s="4"/>
      <c r="N12" s="4"/>
      <c r="O12" s="4"/>
      <c r="P12" s="4"/>
      <c r="Q12" s="4"/>
      <c r="R12" s="4"/>
      <c r="S12" s="4"/>
      <c r="T12" s="4"/>
    </row>
    <row r="13" spans="1:20" ht="15.75" x14ac:dyDescent="0.25">
      <c r="A13" s="114" t="s">
        <v>95</v>
      </c>
      <c r="B13" s="63" t="s">
        <v>84</v>
      </c>
      <c r="C13" s="41">
        <v>15194</v>
      </c>
      <c r="D13" s="41">
        <v>1237</v>
      </c>
      <c r="E13" s="41">
        <v>48140</v>
      </c>
      <c r="F13" s="42">
        <v>2058</v>
      </c>
      <c r="G13" s="41">
        <v>0</v>
      </c>
      <c r="H13" s="41">
        <v>952</v>
      </c>
      <c r="I13" s="41">
        <v>0</v>
      </c>
      <c r="J13" s="41">
        <v>51150</v>
      </c>
      <c r="K13" s="4"/>
      <c r="M13" s="4"/>
      <c r="N13" s="4"/>
      <c r="O13" s="4"/>
      <c r="P13" s="4"/>
      <c r="Q13" s="4"/>
      <c r="R13" s="4"/>
      <c r="S13" s="4"/>
      <c r="T13" s="4"/>
    </row>
    <row r="14" spans="1:20" ht="15.75" x14ac:dyDescent="0.25">
      <c r="A14" s="114" t="s">
        <v>96</v>
      </c>
      <c r="B14" s="64" t="s">
        <v>90</v>
      </c>
      <c r="C14" s="41">
        <v>1638</v>
      </c>
      <c r="D14" s="41">
        <v>41</v>
      </c>
      <c r="E14" s="41">
        <v>3609</v>
      </c>
      <c r="F14" s="42">
        <v>34</v>
      </c>
      <c r="G14" s="41">
        <v>0</v>
      </c>
      <c r="H14" s="41">
        <v>13</v>
      </c>
      <c r="I14" s="41">
        <v>0</v>
      </c>
      <c r="J14" s="41">
        <v>3656</v>
      </c>
      <c r="K14" s="4"/>
      <c r="M14" s="4"/>
      <c r="N14" s="4"/>
      <c r="O14" s="4"/>
      <c r="P14" s="4"/>
      <c r="Q14" s="4"/>
      <c r="R14" s="4"/>
      <c r="S14" s="4"/>
      <c r="T14" s="4"/>
    </row>
    <row r="15" spans="1:20" ht="15.75" x14ac:dyDescent="0.25">
      <c r="A15" s="114" t="s">
        <v>97</v>
      </c>
      <c r="B15" s="63" t="s">
        <v>26</v>
      </c>
      <c r="C15" s="41">
        <v>15708</v>
      </c>
      <c r="D15" s="41">
        <v>1656</v>
      </c>
      <c r="E15" s="41">
        <v>62111</v>
      </c>
      <c r="F15" s="42">
        <v>3626</v>
      </c>
      <c r="G15" s="41">
        <v>0</v>
      </c>
      <c r="H15" s="41">
        <v>2400</v>
      </c>
      <c r="I15" s="41">
        <v>0</v>
      </c>
      <c r="J15" s="41">
        <v>68137</v>
      </c>
      <c r="K15" s="4"/>
      <c r="M15" s="4"/>
      <c r="N15" s="4"/>
      <c r="O15" s="4"/>
      <c r="P15" s="4"/>
      <c r="Q15" s="4"/>
      <c r="R15" s="4"/>
      <c r="S15" s="4"/>
      <c r="T15" s="4"/>
    </row>
    <row r="16" spans="1:20" ht="15.75" x14ac:dyDescent="0.25">
      <c r="A16" s="114" t="s">
        <v>98</v>
      </c>
      <c r="B16" s="112" t="s">
        <v>119</v>
      </c>
      <c r="C16" s="41">
        <v>60600</v>
      </c>
      <c r="D16" s="41">
        <v>3111</v>
      </c>
      <c r="E16" s="41">
        <v>150976</v>
      </c>
      <c r="F16" s="42">
        <v>8434</v>
      </c>
      <c r="G16" s="41">
        <v>0</v>
      </c>
      <c r="H16" s="41">
        <v>1822</v>
      </c>
      <c r="I16" s="41">
        <v>0</v>
      </c>
      <c r="J16" s="41">
        <v>161232</v>
      </c>
      <c r="K16" s="4"/>
      <c r="M16" s="4"/>
      <c r="N16" s="4"/>
      <c r="O16" s="4"/>
      <c r="P16" s="4"/>
      <c r="Q16" s="4"/>
      <c r="R16" s="4"/>
      <c r="S16" s="4"/>
      <c r="T16" s="4"/>
    </row>
    <row r="17" spans="1:20" ht="15.75" x14ac:dyDescent="0.25">
      <c r="A17" s="114" t="s">
        <v>99</v>
      </c>
      <c r="B17" s="112" t="s">
        <v>85</v>
      </c>
      <c r="C17" s="41">
        <v>17101</v>
      </c>
      <c r="D17" s="41">
        <v>1292</v>
      </c>
      <c r="E17" s="41">
        <v>58971</v>
      </c>
      <c r="F17" s="42">
        <v>2100</v>
      </c>
      <c r="G17" s="41">
        <v>0</v>
      </c>
      <c r="H17" s="41">
        <v>286</v>
      </c>
      <c r="I17" s="41">
        <v>0</v>
      </c>
      <c r="J17" s="41">
        <v>61357</v>
      </c>
      <c r="K17" s="4"/>
      <c r="M17" s="4"/>
      <c r="N17" s="4"/>
      <c r="O17" s="4"/>
      <c r="P17" s="4"/>
      <c r="Q17" s="4"/>
      <c r="R17" s="4"/>
      <c r="S17" s="4"/>
      <c r="T17" s="4"/>
    </row>
    <row r="18" spans="1:20" ht="15.75" x14ac:dyDescent="0.25">
      <c r="A18" s="114" t="s">
        <v>48</v>
      </c>
      <c r="B18" s="112" t="s">
        <v>121</v>
      </c>
      <c r="C18" s="41">
        <v>24133</v>
      </c>
      <c r="D18" s="41">
        <v>5699</v>
      </c>
      <c r="E18" s="41">
        <v>63595</v>
      </c>
      <c r="F18" s="42">
        <v>2964</v>
      </c>
      <c r="G18" s="41">
        <v>0</v>
      </c>
      <c r="H18" s="41">
        <v>2303</v>
      </c>
      <c r="I18" s="41">
        <v>0</v>
      </c>
      <c r="J18" s="41">
        <v>68862</v>
      </c>
      <c r="K18" s="4"/>
      <c r="M18" s="4"/>
      <c r="N18" s="4"/>
      <c r="O18" s="4"/>
      <c r="P18" s="4"/>
      <c r="Q18" s="4"/>
      <c r="R18" s="4"/>
      <c r="S18" s="4"/>
      <c r="T18" s="4"/>
    </row>
    <row r="19" spans="1:20" ht="15.75" x14ac:dyDescent="0.25">
      <c r="A19" s="114" t="s">
        <v>100</v>
      </c>
      <c r="B19" s="63" t="s">
        <v>86</v>
      </c>
      <c r="C19" s="41">
        <v>8442</v>
      </c>
      <c r="D19" s="41">
        <v>149</v>
      </c>
      <c r="E19" s="41">
        <v>13731</v>
      </c>
      <c r="F19" s="42">
        <v>2322</v>
      </c>
      <c r="G19" s="41">
        <v>0</v>
      </c>
      <c r="H19" s="41">
        <v>36</v>
      </c>
      <c r="I19" s="41">
        <v>0</v>
      </c>
      <c r="J19" s="41">
        <v>16089</v>
      </c>
      <c r="K19" s="4"/>
      <c r="M19" s="4"/>
      <c r="N19" s="4"/>
      <c r="O19" s="4"/>
      <c r="P19" s="4"/>
      <c r="Q19" s="4"/>
      <c r="R19" s="4"/>
      <c r="S19" s="4"/>
      <c r="T19" s="4"/>
    </row>
    <row r="20" spans="1:20" ht="15.75" x14ac:dyDescent="0.25">
      <c r="A20" s="114" t="s">
        <v>101</v>
      </c>
      <c r="B20" s="112" t="s">
        <v>115</v>
      </c>
      <c r="C20" s="41">
        <v>159316</v>
      </c>
      <c r="D20" s="41">
        <v>2018</v>
      </c>
      <c r="E20" s="41">
        <v>90899</v>
      </c>
      <c r="F20" s="42">
        <v>132319</v>
      </c>
      <c r="G20" s="41">
        <v>0</v>
      </c>
      <c r="H20" s="41">
        <v>1651</v>
      </c>
      <c r="I20" s="41">
        <v>0</v>
      </c>
      <c r="J20" s="41">
        <v>224869</v>
      </c>
      <c r="K20" s="4"/>
      <c r="M20" s="4"/>
      <c r="N20" s="4"/>
      <c r="O20" s="4"/>
      <c r="P20" s="4"/>
      <c r="Q20" s="4"/>
      <c r="R20" s="4"/>
      <c r="S20" s="4"/>
      <c r="T20" s="4"/>
    </row>
    <row r="21" spans="1:20" ht="15.75" x14ac:dyDescent="0.25">
      <c r="A21" s="114" t="s">
        <v>102</v>
      </c>
      <c r="B21" s="112" t="s">
        <v>120</v>
      </c>
      <c r="C21" s="41">
        <v>258</v>
      </c>
      <c r="D21" s="41">
        <v>30</v>
      </c>
      <c r="E21" s="41">
        <v>26401</v>
      </c>
      <c r="F21" s="42">
        <v>1850</v>
      </c>
      <c r="G21" s="41">
        <v>0</v>
      </c>
      <c r="H21" s="41">
        <v>237</v>
      </c>
      <c r="I21" s="41">
        <v>0</v>
      </c>
      <c r="J21" s="41">
        <v>28488</v>
      </c>
      <c r="K21" s="4"/>
      <c r="M21" s="4"/>
      <c r="N21" s="4"/>
      <c r="O21" s="4"/>
      <c r="P21" s="4"/>
      <c r="Q21" s="4"/>
      <c r="R21" s="4"/>
      <c r="S21" s="4"/>
      <c r="T21" s="4"/>
    </row>
    <row r="22" spans="1:20" ht="15.75" x14ac:dyDescent="0.25">
      <c r="A22" s="114" t="s">
        <v>103</v>
      </c>
      <c r="B22" s="112" t="s">
        <v>87</v>
      </c>
      <c r="C22" s="41">
        <v>23959</v>
      </c>
      <c r="D22" s="41">
        <v>391</v>
      </c>
      <c r="E22" s="41">
        <v>32398</v>
      </c>
      <c r="F22" s="42">
        <v>21596</v>
      </c>
      <c r="G22" s="41">
        <v>0</v>
      </c>
      <c r="H22" s="41">
        <v>139</v>
      </c>
      <c r="I22" s="41">
        <v>0</v>
      </c>
      <c r="J22" s="41">
        <v>54133</v>
      </c>
      <c r="K22" s="4"/>
      <c r="M22" s="4"/>
      <c r="N22" s="4"/>
      <c r="O22" s="4"/>
      <c r="P22" s="4"/>
      <c r="Q22" s="4"/>
      <c r="R22" s="4"/>
      <c r="S22" s="4"/>
      <c r="T22" s="4"/>
    </row>
    <row r="23" spans="1:20" ht="15.75" x14ac:dyDescent="0.25">
      <c r="A23" s="114" t="s">
        <v>104</v>
      </c>
      <c r="B23" s="112" t="s">
        <v>88</v>
      </c>
      <c r="C23" s="41">
        <v>93216</v>
      </c>
      <c r="D23" s="41">
        <v>799</v>
      </c>
      <c r="E23" s="41">
        <v>76224</v>
      </c>
      <c r="F23" s="42">
        <v>85190</v>
      </c>
      <c r="G23" s="41">
        <v>0</v>
      </c>
      <c r="H23" s="41">
        <v>1072</v>
      </c>
      <c r="I23" s="41">
        <v>0</v>
      </c>
      <c r="J23" s="41">
        <v>162486</v>
      </c>
      <c r="K23" s="4"/>
      <c r="M23" s="4"/>
      <c r="N23" s="4"/>
      <c r="O23" s="4"/>
      <c r="P23" s="4"/>
      <c r="Q23" s="4"/>
      <c r="R23" s="4"/>
      <c r="S23" s="4"/>
      <c r="T23" s="4"/>
    </row>
    <row r="24" spans="1:20" ht="15.75" x14ac:dyDescent="0.25">
      <c r="A24" s="114" t="s">
        <v>105</v>
      </c>
      <c r="B24" s="63" t="s">
        <v>108</v>
      </c>
      <c r="C24" s="41">
        <v>260205</v>
      </c>
      <c r="D24" s="41">
        <v>1220</v>
      </c>
      <c r="E24" s="41">
        <v>40083</v>
      </c>
      <c r="F24" s="42">
        <v>251778</v>
      </c>
      <c r="G24" s="41">
        <v>0</v>
      </c>
      <c r="H24" s="41">
        <v>3136</v>
      </c>
      <c r="I24" s="41">
        <v>0</v>
      </c>
      <c r="J24" s="41">
        <v>294997</v>
      </c>
      <c r="K24" s="4"/>
      <c r="M24" s="4"/>
      <c r="N24" s="4"/>
      <c r="O24" s="4"/>
      <c r="P24" s="4"/>
      <c r="Q24" s="4"/>
      <c r="R24" s="4"/>
      <c r="S24" s="4"/>
      <c r="T24" s="4"/>
    </row>
    <row r="25" spans="1:20" ht="15.75" x14ac:dyDescent="0.25">
      <c r="A25" s="114" t="s">
        <v>106</v>
      </c>
      <c r="B25" s="63" t="s">
        <v>89</v>
      </c>
      <c r="C25" s="41">
        <v>148054</v>
      </c>
      <c r="D25" s="41">
        <v>670</v>
      </c>
      <c r="E25" s="41">
        <v>186933</v>
      </c>
      <c r="F25" s="42">
        <v>182</v>
      </c>
      <c r="G25" s="41">
        <v>0</v>
      </c>
      <c r="H25" s="41">
        <v>517</v>
      </c>
      <c r="I25" s="41">
        <v>0</v>
      </c>
      <c r="J25" s="41">
        <v>187632</v>
      </c>
      <c r="K25" s="4"/>
      <c r="M25" s="4"/>
      <c r="N25" s="4"/>
      <c r="O25" s="4"/>
      <c r="P25" s="4"/>
      <c r="Q25" s="4"/>
      <c r="R25" s="4"/>
      <c r="S25" s="4"/>
      <c r="T25" s="4"/>
    </row>
    <row r="26" spans="1:20" ht="15.75" x14ac:dyDescent="0.25">
      <c r="A26" s="114" t="s">
        <v>107</v>
      </c>
      <c r="B26" s="63" t="s">
        <v>109</v>
      </c>
      <c r="C26" s="41">
        <v>133</v>
      </c>
      <c r="D26" s="41">
        <v>4</v>
      </c>
      <c r="E26" s="41">
        <v>346</v>
      </c>
      <c r="F26" s="42">
        <v>1</v>
      </c>
      <c r="G26" s="41">
        <v>0</v>
      </c>
      <c r="H26" s="41">
        <v>1</v>
      </c>
      <c r="I26" s="41">
        <v>0</v>
      </c>
      <c r="J26" s="41">
        <v>348</v>
      </c>
      <c r="K26" s="4"/>
      <c r="M26" s="4"/>
      <c r="N26" s="4"/>
      <c r="O26" s="4"/>
      <c r="P26" s="4"/>
      <c r="Q26" s="4"/>
      <c r="R26" s="4"/>
      <c r="S26" s="4"/>
      <c r="T26" s="4"/>
    </row>
    <row r="27" spans="1:20" ht="15.75" x14ac:dyDescent="0.25">
      <c r="A27" s="281" t="s">
        <v>401</v>
      </c>
      <c r="B27" s="282" t="s">
        <v>402</v>
      </c>
      <c r="C27" s="41">
        <v>22956</v>
      </c>
      <c r="D27" s="41">
        <v>0</v>
      </c>
      <c r="E27" s="41">
        <v>0</v>
      </c>
      <c r="F27" s="42">
        <v>22956</v>
      </c>
      <c r="G27" s="41">
        <v>0</v>
      </c>
      <c r="H27" s="41">
        <v>0</v>
      </c>
      <c r="I27" s="41">
        <v>0</v>
      </c>
      <c r="J27" s="41">
        <v>22956</v>
      </c>
      <c r="K27" s="4"/>
      <c r="M27" s="4"/>
      <c r="N27" s="4"/>
      <c r="O27" s="4"/>
      <c r="P27" s="4"/>
      <c r="Q27" s="4"/>
      <c r="R27" s="4"/>
      <c r="S27" s="4"/>
      <c r="T27" s="4"/>
    </row>
    <row r="28" spans="1:20" ht="20.25" customHeight="1" thickBot="1" x14ac:dyDescent="0.3">
      <c r="A28" s="126"/>
      <c r="B28" s="144" t="s">
        <v>0</v>
      </c>
      <c r="C28" s="43">
        <v>872515</v>
      </c>
      <c r="D28" s="43">
        <v>19288</v>
      </c>
      <c r="E28" s="43">
        <v>947587</v>
      </c>
      <c r="F28" s="44">
        <v>538989</v>
      </c>
      <c r="G28" s="43">
        <v>0</v>
      </c>
      <c r="H28" s="43">
        <v>15117</v>
      </c>
      <c r="I28" s="43">
        <v>0</v>
      </c>
      <c r="J28" s="43">
        <v>1501693</v>
      </c>
      <c r="M28" s="4"/>
      <c r="N28" s="4"/>
      <c r="O28" s="4"/>
      <c r="P28" s="4"/>
      <c r="Q28" s="4"/>
      <c r="R28" s="4"/>
      <c r="S28" s="4"/>
      <c r="T28" s="4"/>
    </row>
    <row r="29" spans="1:20" ht="13.5" customHeight="1" thickTop="1" x14ac:dyDescent="0.25">
      <c r="A29" s="142" t="s">
        <v>376</v>
      </c>
      <c r="B29" s="137"/>
      <c r="C29" s="137"/>
      <c r="D29" s="121"/>
      <c r="E29" s="121"/>
      <c r="F29" s="121"/>
      <c r="G29" s="121"/>
      <c r="H29" s="121"/>
      <c r="I29" s="121"/>
      <c r="J29" s="121"/>
      <c r="M29" s="4"/>
      <c r="N29" s="4"/>
      <c r="O29" s="4"/>
      <c r="P29" s="4"/>
      <c r="Q29" s="4"/>
      <c r="R29" s="4"/>
      <c r="S29" s="4"/>
      <c r="T29" s="4"/>
    </row>
    <row r="30" spans="1:20" s="5" customFormat="1" ht="24" customHeight="1" x14ac:dyDescent="0.2">
      <c r="A30" s="353" t="s">
        <v>250</v>
      </c>
      <c r="B30" s="355"/>
      <c r="C30" s="355"/>
      <c r="D30" s="355"/>
      <c r="E30" s="355"/>
      <c r="F30" s="355"/>
      <c r="G30" s="355"/>
      <c r="H30" s="355"/>
      <c r="I30" s="355"/>
      <c r="J30" s="355"/>
      <c r="K30" s="7"/>
      <c r="L30" s="3"/>
      <c r="M30" s="7"/>
    </row>
    <row r="31" spans="1:20" s="5" customFormat="1" ht="24.95" customHeight="1" x14ac:dyDescent="0.2">
      <c r="A31" s="353" t="s">
        <v>326</v>
      </c>
      <c r="B31" s="355"/>
      <c r="C31" s="355"/>
      <c r="D31" s="355"/>
      <c r="E31" s="355"/>
      <c r="F31" s="355"/>
      <c r="G31" s="355"/>
      <c r="H31" s="355"/>
      <c r="I31" s="355"/>
      <c r="J31" s="355"/>
      <c r="K31" s="7"/>
      <c r="L31" s="7"/>
      <c r="M31" s="7"/>
    </row>
    <row r="32" spans="1:20" ht="13.5" customHeight="1" x14ac:dyDescent="0.2">
      <c r="A32" s="353" t="s">
        <v>307</v>
      </c>
      <c r="B32" s="354"/>
      <c r="C32" s="354"/>
      <c r="D32" s="354"/>
      <c r="E32" s="354"/>
      <c r="F32" s="354"/>
      <c r="G32" s="354"/>
      <c r="H32" s="354"/>
      <c r="I32" s="354"/>
      <c r="J32" s="355"/>
    </row>
    <row r="33" spans="1:10" x14ac:dyDescent="0.2">
      <c r="A33" s="46" t="s">
        <v>222</v>
      </c>
    </row>
    <row r="34" spans="1:10" x14ac:dyDescent="0.2">
      <c r="A34" s="351" t="s">
        <v>256</v>
      </c>
      <c r="B34" s="352"/>
      <c r="C34" s="352"/>
      <c r="D34" s="352"/>
      <c r="E34" s="352"/>
      <c r="F34" s="352"/>
      <c r="G34" s="352"/>
      <c r="H34" s="352"/>
      <c r="I34" s="352"/>
      <c r="J34" s="352"/>
    </row>
  </sheetData>
  <mergeCells count="17">
    <mergeCell ref="E7:E9"/>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31"/>
  <sheetViews>
    <sheetView showGridLines="0" zoomScale="70" zoomScaleNormal="70" workbookViewId="0">
      <selection activeCell="R9" sqref="R9:T25"/>
    </sheetView>
  </sheetViews>
  <sheetFormatPr baseColWidth="10" defaultRowHeight="12.75" x14ac:dyDescent="0.2"/>
  <cols>
    <col min="1" max="1" width="32.140625" style="2" customWidth="1"/>
    <col min="2" max="4" width="10.42578125" style="2" customWidth="1"/>
    <col min="5" max="5" width="8.5703125" style="2" customWidth="1"/>
    <col min="6" max="7" width="10.42578125" style="2" customWidth="1"/>
    <col min="8" max="8" width="12.7109375" style="2" customWidth="1"/>
    <col min="9" max="9" width="8.5703125" style="2" customWidth="1"/>
    <col min="10" max="11" width="10.42578125" style="2" customWidth="1"/>
    <col min="12" max="12" width="13.7109375" style="2" customWidth="1"/>
    <col min="13" max="13" width="8.5703125" style="2" customWidth="1"/>
    <col min="14" max="15" width="10.42578125" style="2" customWidth="1"/>
    <col min="16" max="16" width="14.140625" style="2" customWidth="1"/>
    <col min="17" max="17" width="8.5703125" style="2" customWidth="1"/>
    <col min="18" max="19" width="10.42578125" style="2" customWidth="1"/>
    <col min="20" max="20" width="13.28515625" style="2" customWidth="1"/>
    <col min="21" max="21" width="8.5703125" style="2" customWidth="1"/>
    <col min="22" max="16384" width="11.42578125" style="2"/>
  </cols>
  <sheetData>
    <row r="1" spans="1:21" x14ac:dyDescent="0.2">
      <c r="A1" s="3" t="s">
        <v>407</v>
      </c>
    </row>
    <row r="2" spans="1:21" ht="18" customHeight="1" x14ac:dyDescent="0.25">
      <c r="A2" s="418" t="s">
        <v>340</v>
      </c>
      <c r="B2" s="409"/>
      <c r="C2" s="409"/>
      <c r="D2" s="409"/>
      <c r="E2" s="409"/>
      <c r="F2" s="409"/>
      <c r="G2" s="409"/>
      <c r="H2" s="409"/>
      <c r="I2" s="409"/>
      <c r="J2" s="409"/>
      <c r="K2" s="409"/>
      <c r="L2" s="409"/>
      <c r="M2" s="409"/>
      <c r="N2" s="409"/>
      <c r="O2" s="409"/>
      <c r="P2" s="409"/>
      <c r="Q2" s="409"/>
      <c r="R2" s="409"/>
      <c r="S2" s="409"/>
      <c r="T2" s="409"/>
      <c r="U2" s="409"/>
    </row>
    <row r="3" spans="1:21" ht="12.75" customHeight="1" x14ac:dyDescent="0.2"/>
    <row r="4" spans="1:21" ht="15.75" customHeight="1" x14ac:dyDescent="0.25">
      <c r="A4" s="418" t="s">
        <v>293</v>
      </c>
      <c r="B4" s="409"/>
      <c r="C4" s="409"/>
      <c r="D4" s="409"/>
      <c r="E4" s="409"/>
      <c r="F4" s="409"/>
      <c r="G4" s="409"/>
      <c r="H4" s="409"/>
      <c r="I4" s="409"/>
      <c r="J4" s="409"/>
      <c r="K4" s="409"/>
      <c r="L4" s="409"/>
      <c r="M4" s="409"/>
      <c r="N4" s="409"/>
      <c r="O4" s="409"/>
      <c r="P4" s="409"/>
      <c r="Q4" s="409"/>
      <c r="R4" s="409"/>
      <c r="S4" s="409"/>
      <c r="T4" s="409"/>
      <c r="U4" s="409"/>
    </row>
    <row r="5" spans="1:21" ht="13.5" customHeight="1" thickBot="1" x14ac:dyDescent="0.25"/>
    <row r="6" spans="1:21" ht="15" customHeight="1" thickTop="1" x14ac:dyDescent="0.2">
      <c r="A6" s="78"/>
      <c r="B6" s="62" t="s">
        <v>164</v>
      </c>
      <c r="C6" s="62"/>
      <c r="D6" s="62"/>
      <c r="E6" s="62"/>
      <c r="F6" s="62"/>
      <c r="G6" s="62"/>
      <c r="H6" s="62"/>
      <c r="I6" s="62"/>
      <c r="J6" s="62"/>
      <c r="K6" s="62"/>
      <c r="L6" s="62"/>
      <c r="M6" s="75"/>
      <c r="N6" s="62" t="s">
        <v>163</v>
      </c>
      <c r="O6" s="62"/>
      <c r="P6" s="62"/>
      <c r="Q6" s="75"/>
      <c r="R6" s="102"/>
      <c r="S6" s="466" t="s">
        <v>206</v>
      </c>
      <c r="T6" s="279"/>
      <c r="U6" s="102"/>
    </row>
    <row r="7" spans="1:21" ht="15" customHeight="1" x14ac:dyDescent="0.2">
      <c r="A7" s="76" t="s">
        <v>27</v>
      </c>
      <c r="B7" s="59" t="s">
        <v>1</v>
      </c>
      <c r="C7" s="86"/>
      <c r="D7" s="86"/>
      <c r="E7" s="60"/>
      <c r="F7" s="59" t="s">
        <v>320</v>
      </c>
      <c r="G7" s="86"/>
      <c r="H7" s="86"/>
      <c r="I7" s="60"/>
      <c r="J7" s="59" t="s">
        <v>0</v>
      </c>
      <c r="K7" s="86"/>
      <c r="L7" s="86"/>
      <c r="M7" s="60"/>
      <c r="N7" s="54" t="s">
        <v>2</v>
      </c>
      <c r="O7" s="55"/>
      <c r="P7" s="55"/>
      <c r="Q7" s="48"/>
      <c r="R7" s="101"/>
      <c r="S7" s="506"/>
      <c r="T7" s="280"/>
      <c r="U7" s="103"/>
    </row>
    <row r="8" spans="1:21" ht="42" customHeight="1" x14ac:dyDescent="0.2">
      <c r="A8" s="104"/>
      <c r="B8" s="290" t="s">
        <v>3</v>
      </c>
      <c r="C8" s="290" t="s">
        <v>4</v>
      </c>
      <c r="D8" s="291" t="s">
        <v>402</v>
      </c>
      <c r="E8" s="292" t="s">
        <v>0</v>
      </c>
      <c r="F8" s="290" t="s">
        <v>3</v>
      </c>
      <c r="G8" s="290" t="s">
        <v>4</v>
      </c>
      <c r="H8" s="291" t="s">
        <v>402</v>
      </c>
      <c r="I8" s="292" t="s">
        <v>0</v>
      </c>
      <c r="J8" s="290" t="s">
        <v>3</v>
      </c>
      <c r="K8" s="290" t="s">
        <v>4</v>
      </c>
      <c r="L8" s="291" t="s">
        <v>402</v>
      </c>
      <c r="M8" s="292" t="s">
        <v>0</v>
      </c>
      <c r="N8" s="290" t="s">
        <v>3</v>
      </c>
      <c r="O8" s="290" t="s">
        <v>4</v>
      </c>
      <c r="P8" s="291" t="s">
        <v>402</v>
      </c>
      <c r="Q8" s="292" t="s">
        <v>0</v>
      </c>
      <c r="R8" s="293" t="s">
        <v>3</v>
      </c>
      <c r="S8" s="293" t="s">
        <v>4</v>
      </c>
      <c r="T8" s="294" t="s">
        <v>402</v>
      </c>
      <c r="U8" s="295" t="s">
        <v>0</v>
      </c>
    </row>
    <row r="9" spans="1:21" ht="18.75" customHeight="1" x14ac:dyDescent="0.25">
      <c r="A9" s="69" t="s">
        <v>32</v>
      </c>
      <c r="B9" s="18">
        <v>0</v>
      </c>
      <c r="C9" s="18">
        <v>0</v>
      </c>
      <c r="D9" s="18">
        <v>0</v>
      </c>
      <c r="E9" s="18">
        <v>0</v>
      </c>
      <c r="F9" s="18">
        <v>0</v>
      </c>
      <c r="G9" s="18">
        <v>0</v>
      </c>
      <c r="H9" s="18">
        <v>0</v>
      </c>
      <c r="I9" s="18">
        <v>0</v>
      </c>
      <c r="J9" s="18">
        <v>0</v>
      </c>
      <c r="K9" s="18">
        <v>0</v>
      </c>
      <c r="L9" s="18">
        <v>0</v>
      </c>
      <c r="M9" s="18">
        <v>0</v>
      </c>
      <c r="N9" s="18">
        <v>0</v>
      </c>
      <c r="O9" s="18">
        <v>0</v>
      </c>
      <c r="P9" s="18">
        <v>0</v>
      </c>
      <c r="Q9" s="18">
        <v>0</v>
      </c>
      <c r="R9" s="33">
        <v>0</v>
      </c>
      <c r="S9" s="33">
        <v>0</v>
      </c>
      <c r="T9" s="33">
        <v>0</v>
      </c>
      <c r="U9" s="34">
        <v>0</v>
      </c>
    </row>
    <row r="10" spans="1:21" ht="18.75" customHeight="1" x14ac:dyDescent="0.25">
      <c r="A10" s="70" t="s">
        <v>33</v>
      </c>
      <c r="B10" s="18">
        <v>0</v>
      </c>
      <c r="C10" s="18">
        <v>0</v>
      </c>
      <c r="D10" s="18">
        <v>0</v>
      </c>
      <c r="E10" s="18">
        <v>0</v>
      </c>
      <c r="F10" s="18">
        <v>0</v>
      </c>
      <c r="G10" s="18">
        <v>0</v>
      </c>
      <c r="H10" s="18">
        <v>0</v>
      </c>
      <c r="I10" s="18">
        <v>0</v>
      </c>
      <c r="J10" s="18">
        <v>0</v>
      </c>
      <c r="K10" s="18">
        <v>0</v>
      </c>
      <c r="L10" s="18">
        <v>0</v>
      </c>
      <c r="M10" s="18">
        <v>0</v>
      </c>
      <c r="N10" s="18">
        <v>0</v>
      </c>
      <c r="O10" s="18">
        <v>0</v>
      </c>
      <c r="P10" s="18">
        <v>0</v>
      </c>
      <c r="Q10" s="18">
        <v>0</v>
      </c>
      <c r="R10" s="33">
        <v>0</v>
      </c>
      <c r="S10" s="33">
        <v>0</v>
      </c>
      <c r="T10" s="33">
        <v>0</v>
      </c>
      <c r="U10" s="34">
        <v>0</v>
      </c>
    </row>
    <row r="11" spans="1:21" ht="18.75" customHeight="1" x14ac:dyDescent="0.25">
      <c r="A11" s="70" t="s">
        <v>34</v>
      </c>
      <c r="B11" s="18">
        <v>0</v>
      </c>
      <c r="C11" s="18">
        <v>0</v>
      </c>
      <c r="D11" s="18">
        <v>0</v>
      </c>
      <c r="E11" s="18">
        <v>0</v>
      </c>
      <c r="F11" s="18">
        <v>0</v>
      </c>
      <c r="G11" s="18">
        <v>0</v>
      </c>
      <c r="H11" s="18">
        <v>0</v>
      </c>
      <c r="I11" s="18">
        <v>0</v>
      </c>
      <c r="J11" s="18">
        <v>0</v>
      </c>
      <c r="K11" s="18">
        <v>0</v>
      </c>
      <c r="L11" s="18">
        <v>0</v>
      </c>
      <c r="M11" s="18">
        <v>0</v>
      </c>
      <c r="N11" s="18">
        <v>0</v>
      </c>
      <c r="O11" s="18">
        <v>0</v>
      </c>
      <c r="P11" s="18">
        <v>0</v>
      </c>
      <c r="Q11" s="18">
        <v>0</v>
      </c>
      <c r="R11" s="33">
        <v>0</v>
      </c>
      <c r="S11" s="33">
        <v>0</v>
      </c>
      <c r="T11" s="33">
        <v>0</v>
      </c>
      <c r="U11" s="34">
        <v>0</v>
      </c>
    </row>
    <row r="12" spans="1:21" ht="18.75" customHeight="1" x14ac:dyDescent="0.25">
      <c r="A12" s="70" t="s">
        <v>35</v>
      </c>
      <c r="B12" s="18">
        <v>0</v>
      </c>
      <c r="C12" s="18">
        <v>0</v>
      </c>
      <c r="D12" s="18">
        <v>0</v>
      </c>
      <c r="E12" s="18">
        <v>0</v>
      </c>
      <c r="F12" s="18">
        <v>0</v>
      </c>
      <c r="G12" s="18">
        <v>0</v>
      </c>
      <c r="H12" s="18">
        <v>0</v>
      </c>
      <c r="I12" s="18">
        <v>0</v>
      </c>
      <c r="J12" s="18">
        <v>0</v>
      </c>
      <c r="K12" s="18">
        <v>0</v>
      </c>
      <c r="L12" s="18">
        <v>0</v>
      </c>
      <c r="M12" s="18">
        <v>0</v>
      </c>
      <c r="N12" s="18">
        <v>0</v>
      </c>
      <c r="O12" s="18">
        <v>0</v>
      </c>
      <c r="P12" s="18">
        <v>0</v>
      </c>
      <c r="Q12" s="18">
        <v>0</v>
      </c>
      <c r="R12" s="33">
        <v>0</v>
      </c>
      <c r="S12" s="33">
        <v>0</v>
      </c>
      <c r="T12" s="33">
        <v>0</v>
      </c>
      <c r="U12" s="34">
        <v>0</v>
      </c>
    </row>
    <row r="13" spans="1:21" ht="18.75" customHeight="1" x14ac:dyDescent="0.25">
      <c r="A13" s="70" t="s">
        <v>36</v>
      </c>
      <c r="B13" s="18">
        <v>0</v>
      </c>
      <c r="C13" s="18">
        <v>0</v>
      </c>
      <c r="D13" s="18">
        <v>0</v>
      </c>
      <c r="E13" s="18">
        <v>0</v>
      </c>
      <c r="F13" s="18">
        <v>0</v>
      </c>
      <c r="G13" s="18">
        <v>0</v>
      </c>
      <c r="H13" s="18">
        <v>0</v>
      </c>
      <c r="I13" s="18">
        <v>0</v>
      </c>
      <c r="J13" s="18">
        <v>0</v>
      </c>
      <c r="K13" s="18">
        <v>0</v>
      </c>
      <c r="L13" s="18">
        <v>0</v>
      </c>
      <c r="M13" s="18">
        <v>0</v>
      </c>
      <c r="N13" s="18">
        <v>0</v>
      </c>
      <c r="O13" s="18">
        <v>0</v>
      </c>
      <c r="P13" s="18">
        <v>0</v>
      </c>
      <c r="Q13" s="18">
        <v>0</v>
      </c>
      <c r="R13" s="33">
        <v>0</v>
      </c>
      <c r="S13" s="33">
        <v>0</v>
      </c>
      <c r="T13" s="33">
        <v>0</v>
      </c>
      <c r="U13" s="34">
        <v>0</v>
      </c>
    </row>
    <row r="14" spans="1:21" ht="18.75" customHeight="1" x14ac:dyDescent="0.25">
      <c r="A14" s="70" t="s">
        <v>37</v>
      </c>
      <c r="B14" s="18">
        <v>3</v>
      </c>
      <c r="C14" s="18">
        <v>12</v>
      </c>
      <c r="D14" s="18">
        <v>0</v>
      </c>
      <c r="E14" s="18">
        <v>15</v>
      </c>
      <c r="F14" s="18">
        <v>0</v>
      </c>
      <c r="G14" s="18">
        <v>4</v>
      </c>
      <c r="H14" s="18">
        <v>0</v>
      </c>
      <c r="I14" s="18">
        <v>4</v>
      </c>
      <c r="J14" s="18">
        <v>3</v>
      </c>
      <c r="K14" s="18">
        <v>16</v>
      </c>
      <c r="L14" s="18">
        <v>0</v>
      </c>
      <c r="M14" s="18">
        <v>19</v>
      </c>
      <c r="N14" s="18">
        <v>0</v>
      </c>
      <c r="O14" s="18">
        <v>0</v>
      </c>
      <c r="P14" s="18">
        <v>0</v>
      </c>
      <c r="Q14" s="18">
        <v>0</v>
      </c>
      <c r="R14" s="33">
        <v>3</v>
      </c>
      <c r="S14" s="33">
        <v>16</v>
      </c>
      <c r="T14" s="33">
        <v>0</v>
      </c>
      <c r="U14" s="34">
        <v>19</v>
      </c>
    </row>
    <row r="15" spans="1:21" ht="18.75" customHeight="1" x14ac:dyDescent="0.25">
      <c r="A15" s="70" t="s">
        <v>38</v>
      </c>
      <c r="B15" s="18">
        <v>2</v>
      </c>
      <c r="C15" s="18">
        <v>5</v>
      </c>
      <c r="D15" s="18">
        <v>0</v>
      </c>
      <c r="E15" s="18">
        <v>7</v>
      </c>
      <c r="F15" s="18">
        <v>0</v>
      </c>
      <c r="G15" s="18">
        <v>2</v>
      </c>
      <c r="H15" s="18">
        <v>0</v>
      </c>
      <c r="I15" s="18">
        <v>2</v>
      </c>
      <c r="J15" s="18">
        <v>2</v>
      </c>
      <c r="K15" s="18">
        <v>7</v>
      </c>
      <c r="L15" s="18">
        <v>0</v>
      </c>
      <c r="M15" s="18">
        <v>9</v>
      </c>
      <c r="N15" s="18">
        <v>1</v>
      </c>
      <c r="O15" s="18">
        <v>5</v>
      </c>
      <c r="P15" s="18">
        <v>0</v>
      </c>
      <c r="Q15" s="18">
        <v>6</v>
      </c>
      <c r="R15" s="33">
        <v>3</v>
      </c>
      <c r="S15" s="33">
        <v>12</v>
      </c>
      <c r="T15" s="33">
        <v>0</v>
      </c>
      <c r="U15" s="34">
        <v>15</v>
      </c>
    </row>
    <row r="16" spans="1:21" ht="18.75" customHeight="1" x14ac:dyDescent="0.25">
      <c r="A16" s="70" t="s">
        <v>39</v>
      </c>
      <c r="B16" s="18">
        <v>0</v>
      </c>
      <c r="C16" s="18">
        <v>0</v>
      </c>
      <c r="D16" s="18">
        <v>0</v>
      </c>
      <c r="E16" s="18">
        <v>0</v>
      </c>
      <c r="F16" s="18">
        <v>0</v>
      </c>
      <c r="G16" s="18">
        <v>0</v>
      </c>
      <c r="H16" s="18">
        <v>0</v>
      </c>
      <c r="I16" s="18">
        <v>0</v>
      </c>
      <c r="J16" s="18">
        <v>0</v>
      </c>
      <c r="K16" s="18">
        <v>0</v>
      </c>
      <c r="L16" s="18">
        <v>0</v>
      </c>
      <c r="M16" s="18">
        <v>0</v>
      </c>
      <c r="N16" s="18">
        <v>0</v>
      </c>
      <c r="O16" s="18">
        <v>0</v>
      </c>
      <c r="P16" s="18">
        <v>0</v>
      </c>
      <c r="Q16" s="18">
        <v>0</v>
      </c>
      <c r="R16" s="33">
        <v>0</v>
      </c>
      <c r="S16" s="33">
        <v>0</v>
      </c>
      <c r="T16" s="33">
        <v>0</v>
      </c>
      <c r="U16" s="34">
        <v>0</v>
      </c>
    </row>
    <row r="17" spans="1:22" ht="18.75" customHeight="1" x14ac:dyDescent="0.25">
      <c r="A17" s="70" t="s">
        <v>400</v>
      </c>
      <c r="B17" s="18">
        <v>0</v>
      </c>
      <c r="C17" s="18">
        <v>0</v>
      </c>
      <c r="D17" s="18">
        <v>0</v>
      </c>
      <c r="E17" s="18">
        <v>0</v>
      </c>
      <c r="F17" s="18">
        <v>0</v>
      </c>
      <c r="G17" s="18">
        <v>0</v>
      </c>
      <c r="H17" s="18">
        <v>0</v>
      </c>
      <c r="I17" s="18">
        <v>0</v>
      </c>
      <c r="J17" s="18">
        <v>0</v>
      </c>
      <c r="K17" s="18">
        <v>0</v>
      </c>
      <c r="L17" s="18">
        <v>0</v>
      </c>
      <c r="M17" s="18">
        <v>0</v>
      </c>
      <c r="N17" s="18">
        <v>0</v>
      </c>
      <c r="O17" s="18">
        <v>0</v>
      </c>
      <c r="P17" s="18">
        <v>0</v>
      </c>
      <c r="Q17" s="18">
        <v>0</v>
      </c>
      <c r="R17" s="33">
        <v>0</v>
      </c>
      <c r="S17" s="33">
        <v>0</v>
      </c>
      <c r="T17" s="33">
        <v>0</v>
      </c>
      <c r="U17" s="34">
        <v>0</v>
      </c>
    </row>
    <row r="18" spans="1:22" ht="18.75" customHeight="1" x14ac:dyDescent="0.25">
      <c r="A18" s="70" t="s">
        <v>40</v>
      </c>
      <c r="B18" s="18">
        <v>0</v>
      </c>
      <c r="C18" s="18">
        <v>0</v>
      </c>
      <c r="D18" s="18">
        <v>0</v>
      </c>
      <c r="E18" s="18">
        <v>0</v>
      </c>
      <c r="F18" s="18">
        <v>0</v>
      </c>
      <c r="G18" s="18">
        <v>0</v>
      </c>
      <c r="H18" s="18">
        <v>0</v>
      </c>
      <c r="I18" s="18">
        <v>0</v>
      </c>
      <c r="J18" s="18">
        <v>0</v>
      </c>
      <c r="K18" s="18">
        <v>0</v>
      </c>
      <c r="L18" s="18">
        <v>0</v>
      </c>
      <c r="M18" s="18">
        <v>0</v>
      </c>
      <c r="N18" s="18">
        <v>0</v>
      </c>
      <c r="O18" s="18">
        <v>0</v>
      </c>
      <c r="P18" s="18">
        <v>0</v>
      </c>
      <c r="Q18" s="18">
        <v>0</v>
      </c>
      <c r="R18" s="33">
        <v>0</v>
      </c>
      <c r="S18" s="33">
        <v>0</v>
      </c>
      <c r="T18" s="33">
        <v>0</v>
      </c>
      <c r="U18" s="34">
        <v>0</v>
      </c>
    </row>
    <row r="19" spans="1:22" ht="18.75" customHeight="1" x14ac:dyDescent="0.25">
      <c r="A19" s="70" t="s">
        <v>41</v>
      </c>
      <c r="B19" s="18">
        <v>1</v>
      </c>
      <c r="C19" s="18">
        <v>15</v>
      </c>
      <c r="D19" s="18">
        <v>0</v>
      </c>
      <c r="E19" s="18">
        <v>16</v>
      </c>
      <c r="F19" s="18">
        <v>2</v>
      </c>
      <c r="G19" s="18">
        <v>3</v>
      </c>
      <c r="H19" s="18">
        <v>0</v>
      </c>
      <c r="I19" s="18">
        <v>5</v>
      </c>
      <c r="J19" s="18">
        <v>3</v>
      </c>
      <c r="K19" s="18">
        <v>18</v>
      </c>
      <c r="L19" s="18">
        <v>0</v>
      </c>
      <c r="M19" s="18">
        <v>21</v>
      </c>
      <c r="N19" s="18">
        <v>0</v>
      </c>
      <c r="O19" s="18">
        <v>0</v>
      </c>
      <c r="P19" s="18">
        <v>0</v>
      </c>
      <c r="Q19" s="18">
        <v>0</v>
      </c>
      <c r="R19" s="33">
        <v>3</v>
      </c>
      <c r="S19" s="33">
        <v>18</v>
      </c>
      <c r="T19" s="33">
        <v>0</v>
      </c>
      <c r="U19" s="34">
        <v>21</v>
      </c>
    </row>
    <row r="20" spans="1:22" ht="18.75" customHeight="1" x14ac:dyDescent="0.25">
      <c r="A20" s="70" t="s">
        <v>42</v>
      </c>
      <c r="B20" s="18">
        <v>0</v>
      </c>
      <c r="C20" s="18">
        <v>0</v>
      </c>
      <c r="D20" s="18">
        <v>0</v>
      </c>
      <c r="E20" s="18">
        <v>0</v>
      </c>
      <c r="F20" s="18">
        <v>0</v>
      </c>
      <c r="G20" s="18">
        <v>0</v>
      </c>
      <c r="H20" s="18">
        <v>0</v>
      </c>
      <c r="I20" s="18">
        <v>0</v>
      </c>
      <c r="J20" s="18">
        <v>0</v>
      </c>
      <c r="K20" s="18">
        <v>0</v>
      </c>
      <c r="L20" s="18">
        <v>0</v>
      </c>
      <c r="M20" s="18">
        <v>0</v>
      </c>
      <c r="N20" s="18">
        <v>0</v>
      </c>
      <c r="O20" s="18">
        <v>0</v>
      </c>
      <c r="P20" s="18">
        <v>0</v>
      </c>
      <c r="Q20" s="18">
        <v>0</v>
      </c>
      <c r="R20" s="33">
        <v>0</v>
      </c>
      <c r="S20" s="33">
        <v>0</v>
      </c>
      <c r="T20" s="33">
        <v>0</v>
      </c>
      <c r="U20" s="34">
        <v>0</v>
      </c>
    </row>
    <row r="21" spans="1:22" ht="18.75" customHeight="1" x14ac:dyDescent="0.25">
      <c r="A21" s="71" t="s">
        <v>43</v>
      </c>
      <c r="B21" s="18">
        <v>23</v>
      </c>
      <c r="C21" s="18">
        <v>25</v>
      </c>
      <c r="D21" s="18">
        <v>0</v>
      </c>
      <c r="E21" s="18">
        <v>48</v>
      </c>
      <c r="F21" s="18">
        <v>1</v>
      </c>
      <c r="G21" s="18">
        <v>9</v>
      </c>
      <c r="H21" s="18">
        <v>0</v>
      </c>
      <c r="I21" s="18">
        <v>10</v>
      </c>
      <c r="J21" s="18">
        <v>24</v>
      </c>
      <c r="K21" s="18">
        <v>34</v>
      </c>
      <c r="L21" s="18">
        <v>0</v>
      </c>
      <c r="M21" s="18">
        <v>58</v>
      </c>
      <c r="N21" s="18">
        <v>4</v>
      </c>
      <c r="O21" s="18">
        <v>24</v>
      </c>
      <c r="P21" s="18">
        <v>0</v>
      </c>
      <c r="Q21" s="18">
        <v>28</v>
      </c>
      <c r="R21" s="33">
        <v>28</v>
      </c>
      <c r="S21" s="33">
        <v>58</v>
      </c>
      <c r="T21" s="33">
        <v>0</v>
      </c>
      <c r="U21" s="34">
        <v>86</v>
      </c>
    </row>
    <row r="22" spans="1:22" ht="18.75" customHeight="1" x14ac:dyDescent="0.25">
      <c r="A22" s="71" t="s">
        <v>44</v>
      </c>
      <c r="B22" s="18">
        <v>0</v>
      </c>
      <c r="C22" s="18">
        <v>0</v>
      </c>
      <c r="D22" s="18">
        <v>0</v>
      </c>
      <c r="E22" s="18">
        <v>0</v>
      </c>
      <c r="F22" s="18">
        <v>0</v>
      </c>
      <c r="G22" s="18">
        <v>0</v>
      </c>
      <c r="H22" s="18">
        <v>0</v>
      </c>
      <c r="I22" s="18">
        <v>0</v>
      </c>
      <c r="J22" s="18">
        <v>0</v>
      </c>
      <c r="K22" s="18">
        <v>0</v>
      </c>
      <c r="L22" s="18">
        <v>0</v>
      </c>
      <c r="M22" s="18">
        <v>0</v>
      </c>
      <c r="N22" s="18">
        <v>0</v>
      </c>
      <c r="O22" s="18">
        <v>0</v>
      </c>
      <c r="P22" s="18">
        <v>0</v>
      </c>
      <c r="Q22" s="18">
        <v>0</v>
      </c>
      <c r="R22" s="33">
        <v>0</v>
      </c>
      <c r="S22" s="33">
        <v>0</v>
      </c>
      <c r="T22" s="33">
        <v>0</v>
      </c>
      <c r="U22" s="34">
        <v>0</v>
      </c>
    </row>
    <row r="23" spans="1:22" ht="18.75" customHeight="1" x14ac:dyDescent="0.25">
      <c r="A23" s="70" t="s">
        <v>45</v>
      </c>
      <c r="B23" s="18">
        <v>0</v>
      </c>
      <c r="C23" s="18">
        <v>0</v>
      </c>
      <c r="D23" s="18">
        <v>0</v>
      </c>
      <c r="E23" s="18">
        <v>0</v>
      </c>
      <c r="F23" s="18">
        <v>0</v>
      </c>
      <c r="G23" s="18">
        <v>0</v>
      </c>
      <c r="H23" s="18">
        <v>0</v>
      </c>
      <c r="I23" s="18">
        <v>0</v>
      </c>
      <c r="J23" s="18">
        <v>0</v>
      </c>
      <c r="K23" s="18">
        <v>0</v>
      </c>
      <c r="L23" s="18">
        <v>0</v>
      </c>
      <c r="M23" s="18">
        <v>0</v>
      </c>
      <c r="N23" s="18">
        <v>0</v>
      </c>
      <c r="O23" s="18">
        <v>0</v>
      </c>
      <c r="P23" s="18">
        <v>0</v>
      </c>
      <c r="Q23" s="18">
        <v>0</v>
      </c>
      <c r="R23" s="33">
        <v>0</v>
      </c>
      <c r="S23" s="33">
        <v>0</v>
      </c>
      <c r="T23" s="33">
        <v>0</v>
      </c>
      <c r="U23" s="34">
        <v>0</v>
      </c>
    </row>
    <row r="24" spans="1:22" ht="18.75" customHeight="1" x14ac:dyDescent="0.25">
      <c r="A24" s="70" t="s">
        <v>46</v>
      </c>
      <c r="B24" s="18">
        <v>74</v>
      </c>
      <c r="C24" s="18">
        <v>266</v>
      </c>
      <c r="D24" s="18">
        <v>0</v>
      </c>
      <c r="E24" s="18">
        <v>340</v>
      </c>
      <c r="F24" s="18">
        <v>35</v>
      </c>
      <c r="G24" s="18">
        <v>138</v>
      </c>
      <c r="H24" s="18">
        <v>0</v>
      </c>
      <c r="I24" s="18">
        <v>173</v>
      </c>
      <c r="J24" s="18">
        <v>109</v>
      </c>
      <c r="K24" s="18">
        <v>404</v>
      </c>
      <c r="L24" s="18">
        <v>0</v>
      </c>
      <c r="M24" s="18">
        <v>513</v>
      </c>
      <c r="N24" s="18">
        <v>28</v>
      </c>
      <c r="O24" s="18">
        <v>145</v>
      </c>
      <c r="P24" s="18">
        <v>0</v>
      </c>
      <c r="Q24" s="18">
        <v>173</v>
      </c>
      <c r="R24" s="33">
        <v>137</v>
      </c>
      <c r="S24" s="33">
        <v>549</v>
      </c>
      <c r="T24" s="33">
        <v>0</v>
      </c>
      <c r="U24" s="34">
        <v>686</v>
      </c>
    </row>
    <row r="25" spans="1:22" ht="18.75" customHeight="1" x14ac:dyDescent="0.25">
      <c r="A25" s="289" t="s">
        <v>402</v>
      </c>
      <c r="B25" s="18">
        <v>0</v>
      </c>
      <c r="C25" s="18">
        <v>0</v>
      </c>
      <c r="D25" s="18">
        <v>0</v>
      </c>
      <c r="E25" s="18">
        <v>0</v>
      </c>
      <c r="F25" s="18">
        <v>0</v>
      </c>
      <c r="G25" s="18">
        <v>0</v>
      </c>
      <c r="H25" s="18">
        <v>0</v>
      </c>
      <c r="I25" s="18">
        <v>0</v>
      </c>
      <c r="J25" s="18">
        <v>0</v>
      </c>
      <c r="K25" s="18">
        <v>0</v>
      </c>
      <c r="L25" s="18">
        <v>0</v>
      </c>
      <c r="M25" s="18">
        <v>0</v>
      </c>
      <c r="N25" s="18">
        <v>0</v>
      </c>
      <c r="O25" s="18">
        <v>0</v>
      </c>
      <c r="P25" s="18">
        <v>0</v>
      </c>
      <c r="Q25" s="18">
        <v>0</v>
      </c>
      <c r="R25" s="33">
        <v>0</v>
      </c>
      <c r="S25" s="33">
        <v>0</v>
      </c>
      <c r="T25" s="33">
        <v>0</v>
      </c>
      <c r="U25" s="34">
        <v>0</v>
      </c>
    </row>
    <row r="26" spans="1:22" ht="18.75" customHeight="1" thickBot="1" x14ac:dyDescent="0.3">
      <c r="A26" s="87" t="s">
        <v>0</v>
      </c>
      <c r="B26" s="91">
        <v>103</v>
      </c>
      <c r="C26" s="91">
        <v>323</v>
      </c>
      <c r="D26" s="91">
        <v>0</v>
      </c>
      <c r="E26" s="91">
        <v>426</v>
      </c>
      <c r="F26" s="91">
        <v>38</v>
      </c>
      <c r="G26" s="91">
        <v>156</v>
      </c>
      <c r="H26" s="91">
        <v>0</v>
      </c>
      <c r="I26" s="91">
        <v>194</v>
      </c>
      <c r="J26" s="91">
        <v>141</v>
      </c>
      <c r="K26" s="91">
        <v>479</v>
      </c>
      <c r="L26" s="91">
        <v>0</v>
      </c>
      <c r="M26" s="91">
        <v>620</v>
      </c>
      <c r="N26" s="91">
        <v>33</v>
      </c>
      <c r="O26" s="91">
        <v>174</v>
      </c>
      <c r="P26" s="91">
        <v>0</v>
      </c>
      <c r="Q26" s="91">
        <v>207</v>
      </c>
      <c r="R26" s="91">
        <v>174</v>
      </c>
      <c r="S26" s="91">
        <v>653</v>
      </c>
      <c r="T26" s="91">
        <v>0</v>
      </c>
      <c r="U26" s="91">
        <v>827</v>
      </c>
    </row>
    <row r="27" spans="1:22" ht="13.5" thickTop="1" x14ac:dyDescent="0.2">
      <c r="A27" s="192" t="s">
        <v>194</v>
      </c>
      <c r="T27"/>
      <c r="U27"/>
      <c r="V27"/>
    </row>
    <row r="28" spans="1:22" x14ac:dyDescent="0.2">
      <c r="A28" s="46" t="s">
        <v>292</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30"/>
  <sheetViews>
    <sheetView showGridLines="0" zoomScale="80" zoomScaleNormal="80" workbookViewId="0">
      <selection activeCell="Z34" sqref="Z34"/>
    </sheetView>
  </sheetViews>
  <sheetFormatPr baseColWidth="10" defaultRowHeight="12.75" x14ac:dyDescent="0.2"/>
  <cols>
    <col min="1" max="1" width="32.140625" style="2" customWidth="1"/>
    <col min="2" max="3" width="10.42578125" style="2" customWidth="1"/>
    <col min="4" max="4" width="11.85546875" style="2" customWidth="1"/>
    <col min="5" max="5" width="8.5703125" style="2" customWidth="1"/>
    <col min="6" max="7" width="10.42578125" style="2" customWidth="1"/>
    <col min="8" max="8" width="13.5703125" style="2" customWidth="1"/>
    <col min="9" max="9" width="8.5703125" style="2" customWidth="1"/>
    <col min="10" max="11" width="10.42578125" style="2" customWidth="1"/>
    <col min="12" max="12" width="13.42578125" style="2" customWidth="1"/>
    <col min="13" max="13" width="8.5703125" style="2" customWidth="1"/>
    <col min="14" max="15" width="10.42578125" style="2" customWidth="1"/>
    <col min="16" max="16" width="13" style="2" customWidth="1"/>
    <col min="17" max="17" width="8.5703125" style="2" customWidth="1"/>
    <col min="18" max="19" width="10.42578125" style="2" customWidth="1"/>
    <col min="20" max="20" width="12.42578125" style="2" customWidth="1"/>
    <col min="21" max="21" width="8.5703125" style="2" customWidth="1"/>
    <col min="22" max="16384" width="11.42578125" style="2"/>
  </cols>
  <sheetData>
    <row r="1" spans="1:21" x14ac:dyDescent="0.2">
      <c r="A1" s="3" t="s">
        <v>407</v>
      </c>
    </row>
    <row r="2" spans="1:21" ht="18" customHeight="1" x14ac:dyDescent="0.25">
      <c r="A2" s="418" t="s">
        <v>70</v>
      </c>
      <c r="B2" s="409"/>
      <c r="C2" s="409"/>
      <c r="D2" s="409"/>
      <c r="E2" s="409"/>
      <c r="F2" s="409"/>
      <c r="G2" s="409"/>
      <c r="H2" s="409"/>
      <c r="I2" s="409"/>
      <c r="J2" s="409"/>
      <c r="K2" s="409"/>
      <c r="L2" s="409"/>
      <c r="M2" s="409"/>
      <c r="N2" s="409"/>
      <c r="O2" s="409"/>
      <c r="P2" s="409"/>
      <c r="Q2" s="409"/>
      <c r="R2" s="409"/>
      <c r="S2" s="409"/>
      <c r="T2" s="409"/>
      <c r="U2" s="409"/>
    </row>
    <row r="3" spans="1:21" ht="12.75" customHeight="1" x14ac:dyDescent="0.2"/>
    <row r="4" spans="1:21" ht="15.75" customHeight="1" x14ac:dyDescent="0.25">
      <c r="A4" s="418" t="s">
        <v>212</v>
      </c>
      <c r="B4" s="409"/>
      <c r="C4" s="409"/>
      <c r="D4" s="409"/>
      <c r="E4" s="409"/>
      <c r="F4" s="409"/>
      <c r="G4" s="409"/>
      <c r="H4" s="409"/>
      <c r="I4" s="409"/>
      <c r="J4" s="409"/>
      <c r="K4" s="409"/>
      <c r="L4" s="409"/>
      <c r="M4" s="409"/>
      <c r="N4" s="409"/>
      <c r="O4" s="409"/>
      <c r="P4" s="409"/>
      <c r="Q4" s="409"/>
      <c r="R4" s="409"/>
      <c r="S4" s="409"/>
      <c r="T4" s="409"/>
      <c r="U4" s="409"/>
    </row>
    <row r="5" spans="1:21" ht="13.5" customHeight="1" thickBot="1" x14ac:dyDescent="0.25"/>
    <row r="6" spans="1:21" ht="15" customHeight="1" thickTop="1" x14ac:dyDescent="0.2">
      <c r="A6" s="78"/>
      <c r="B6" s="62" t="s">
        <v>164</v>
      </c>
      <c r="C6" s="62"/>
      <c r="D6" s="62"/>
      <c r="E6" s="62"/>
      <c r="F6" s="62"/>
      <c r="G6" s="62"/>
      <c r="H6" s="62"/>
      <c r="I6" s="62"/>
      <c r="J6" s="62"/>
      <c r="K6" s="62"/>
      <c r="L6" s="62"/>
      <c r="M6" s="75"/>
      <c r="N6" s="62" t="s">
        <v>163</v>
      </c>
      <c r="O6" s="62"/>
      <c r="P6" s="62"/>
      <c r="Q6" s="75"/>
      <c r="R6" s="102"/>
      <c r="S6" s="466" t="s">
        <v>206</v>
      </c>
      <c r="T6" s="279"/>
      <c r="U6" s="102"/>
    </row>
    <row r="7" spans="1:21" ht="15" customHeight="1" x14ac:dyDescent="0.2">
      <c r="A7" s="76" t="s">
        <v>27</v>
      </c>
      <c r="B7" s="59" t="s">
        <v>1</v>
      </c>
      <c r="C7" s="86"/>
      <c r="D7" s="86"/>
      <c r="E7" s="60"/>
      <c r="F7" s="59" t="s">
        <v>30</v>
      </c>
      <c r="G7" s="86"/>
      <c r="H7" s="86"/>
      <c r="I7" s="60"/>
      <c r="J7" s="59" t="s">
        <v>0</v>
      </c>
      <c r="K7" s="86"/>
      <c r="L7" s="86"/>
      <c r="M7" s="60"/>
      <c r="N7" s="54" t="s">
        <v>2</v>
      </c>
      <c r="O7" s="55"/>
      <c r="P7" s="55"/>
      <c r="Q7" s="48"/>
      <c r="R7" s="101"/>
      <c r="S7" s="506"/>
      <c r="T7" s="280"/>
      <c r="U7" s="103"/>
    </row>
    <row r="8" spans="1:21" ht="48.75" customHeight="1" x14ac:dyDescent="0.2">
      <c r="A8" s="104"/>
      <c r="B8" s="290" t="s">
        <v>3</v>
      </c>
      <c r="C8" s="290" t="s">
        <v>4</v>
      </c>
      <c r="D8" s="291" t="s">
        <v>402</v>
      </c>
      <c r="E8" s="292" t="s">
        <v>0</v>
      </c>
      <c r="F8" s="290" t="s">
        <v>3</v>
      </c>
      <c r="G8" s="290" t="s">
        <v>4</v>
      </c>
      <c r="H8" s="291" t="s">
        <v>402</v>
      </c>
      <c r="I8" s="292" t="s">
        <v>0</v>
      </c>
      <c r="J8" s="290" t="s">
        <v>3</v>
      </c>
      <c r="K8" s="290" t="s">
        <v>4</v>
      </c>
      <c r="L8" s="291" t="s">
        <v>402</v>
      </c>
      <c r="M8" s="292" t="s">
        <v>0</v>
      </c>
      <c r="N8" s="290" t="s">
        <v>3</v>
      </c>
      <c r="O8" s="290" t="s">
        <v>4</v>
      </c>
      <c r="P8" s="291" t="s">
        <v>402</v>
      </c>
      <c r="Q8" s="292" t="s">
        <v>0</v>
      </c>
      <c r="R8" s="293" t="s">
        <v>3</v>
      </c>
      <c r="S8" s="293" t="s">
        <v>4</v>
      </c>
      <c r="T8" s="294" t="s">
        <v>402</v>
      </c>
      <c r="U8" s="296" t="s">
        <v>0</v>
      </c>
    </row>
    <row r="9" spans="1:21" ht="18.75" customHeight="1" x14ac:dyDescent="0.25">
      <c r="A9" s="69" t="s">
        <v>32</v>
      </c>
      <c r="B9" s="18">
        <v>0</v>
      </c>
      <c r="C9" s="18">
        <v>0</v>
      </c>
      <c r="D9" s="18">
        <v>0</v>
      </c>
      <c r="E9" s="18">
        <v>0</v>
      </c>
      <c r="F9" s="18">
        <v>0</v>
      </c>
      <c r="G9" s="18">
        <v>0</v>
      </c>
      <c r="H9" s="18">
        <v>0</v>
      </c>
      <c r="I9" s="18">
        <v>0</v>
      </c>
      <c r="J9" s="18">
        <v>0</v>
      </c>
      <c r="K9" s="18">
        <v>0</v>
      </c>
      <c r="L9" s="18">
        <v>0</v>
      </c>
      <c r="M9" s="18">
        <v>0</v>
      </c>
      <c r="N9" s="18">
        <v>0</v>
      </c>
      <c r="O9" s="18">
        <v>0</v>
      </c>
      <c r="P9" s="18">
        <v>0</v>
      </c>
      <c r="Q9" s="18">
        <v>0</v>
      </c>
      <c r="R9" s="33">
        <v>0</v>
      </c>
      <c r="S9" s="33">
        <v>0</v>
      </c>
      <c r="T9" s="33">
        <v>0</v>
      </c>
      <c r="U9" s="33">
        <v>0</v>
      </c>
    </row>
    <row r="10" spans="1:21" ht="18.75" customHeight="1" x14ac:dyDescent="0.25">
      <c r="A10" s="70" t="s">
        <v>33</v>
      </c>
      <c r="B10" s="18">
        <v>1</v>
      </c>
      <c r="C10" s="18">
        <v>0</v>
      </c>
      <c r="D10" s="18">
        <v>0</v>
      </c>
      <c r="E10" s="18">
        <v>1</v>
      </c>
      <c r="F10" s="18">
        <v>0</v>
      </c>
      <c r="G10" s="18">
        <v>0</v>
      </c>
      <c r="H10" s="18">
        <v>0</v>
      </c>
      <c r="I10" s="18">
        <v>0</v>
      </c>
      <c r="J10" s="18">
        <v>1</v>
      </c>
      <c r="K10" s="18">
        <v>0</v>
      </c>
      <c r="L10" s="18">
        <v>0</v>
      </c>
      <c r="M10" s="18">
        <v>1</v>
      </c>
      <c r="N10" s="18">
        <v>0</v>
      </c>
      <c r="O10" s="18">
        <v>0</v>
      </c>
      <c r="P10" s="18">
        <v>0</v>
      </c>
      <c r="Q10" s="18">
        <v>0</v>
      </c>
      <c r="R10" s="33">
        <v>1</v>
      </c>
      <c r="S10" s="33">
        <v>0</v>
      </c>
      <c r="T10" s="33">
        <v>0</v>
      </c>
      <c r="U10" s="33">
        <v>1</v>
      </c>
    </row>
    <row r="11" spans="1:21" ht="18.75" customHeight="1" x14ac:dyDescent="0.25">
      <c r="A11" s="70" t="s">
        <v>34</v>
      </c>
      <c r="B11" s="18">
        <v>1</v>
      </c>
      <c r="C11" s="18">
        <v>1</v>
      </c>
      <c r="D11" s="18">
        <v>0</v>
      </c>
      <c r="E11" s="18">
        <v>2</v>
      </c>
      <c r="F11" s="18">
        <v>0</v>
      </c>
      <c r="G11" s="18">
        <v>0</v>
      </c>
      <c r="H11" s="18">
        <v>0</v>
      </c>
      <c r="I11" s="18">
        <v>0</v>
      </c>
      <c r="J11" s="18">
        <v>1</v>
      </c>
      <c r="K11" s="18">
        <v>1</v>
      </c>
      <c r="L11" s="18">
        <v>0</v>
      </c>
      <c r="M11" s="18">
        <v>2</v>
      </c>
      <c r="N11" s="18">
        <v>0</v>
      </c>
      <c r="O11" s="18">
        <v>0</v>
      </c>
      <c r="P11" s="18">
        <v>0</v>
      </c>
      <c r="Q11" s="18">
        <v>0</v>
      </c>
      <c r="R11" s="33">
        <v>1</v>
      </c>
      <c r="S11" s="33">
        <v>1</v>
      </c>
      <c r="T11" s="33">
        <v>0</v>
      </c>
      <c r="U11" s="33">
        <v>2</v>
      </c>
    </row>
    <row r="12" spans="1:21" ht="18.75" customHeight="1" x14ac:dyDescent="0.25">
      <c r="A12" s="70" t="s">
        <v>35</v>
      </c>
      <c r="B12" s="18">
        <v>1</v>
      </c>
      <c r="C12" s="18">
        <v>0</v>
      </c>
      <c r="D12" s="18">
        <v>0</v>
      </c>
      <c r="E12" s="18">
        <v>1</v>
      </c>
      <c r="F12" s="18">
        <v>0</v>
      </c>
      <c r="G12" s="18">
        <v>0</v>
      </c>
      <c r="H12" s="18">
        <v>0</v>
      </c>
      <c r="I12" s="18">
        <v>0</v>
      </c>
      <c r="J12" s="18">
        <v>1</v>
      </c>
      <c r="K12" s="18">
        <v>0</v>
      </c>
      <c r="L12" s="18">
        <v>0</v>
      </c>
      <c r="M12" s="18">
        <v>1</v>
      </c>
      <c r="N12" s="18">
        <v>0</v>
      </c>
      <c r="O12" s="18">
        <v>0</v>
      </c>
      <c r="P12" s="18">
        <v>0</v>
      </c>
      <c r="Q12" s="18">
        <v>0</v>
      </c>
      <c r="R12" s="33">
        <v>1</v>
      </c>
      <c r="S12" s="33">
        <v>0</v>
      </c>
      <c r="T12" s="33">
        <v>0</v>
      </c>
      <c r="U12" s="33">
        <v>1</v>
      </c>
    </row>
    <row r="13" spans="1:21" ht="18.75" customHeight="1" x14ac:dyDescent="0.25">
      <c r="A13" s="70" t="s">
        <v>36</v>
      </c>
      <c r="B13" s="18">
        <v>5</v>
      </c>
      <c r="C13" s="18">
        <v>8</v>
      </c>
      <c r="D13" s="18">
        <v>0</v>
      </c>
      <c r="E13" s="18">
        <v>13</v>
      </c>
      <c r="F13" s="18">
        <v>0</v>
      </c>
      <c r="G13" s="18">
        <v>0</v>
      </c>
      <c r="H13" s="18">
        <v>0</v>
      </c>
      <c r="I13" s="18">
        <v>0</v>
      </c>
      <c r="J13" s="18">
        <v>5</v>
      </c>
      <c r="K13" s="18">
        <v>8</v>
      </c>
      <c r="L13" s="18">
        <v>0</v>
      </c>
      <c r="M13" s="18">
        <v>13</v>
      </c>
      <c r="N13" s="18">
        <v>0</v>
      </c>
      <c r="O13" s="18">
        <v>0</v>
      </c>
      <c r="P13" s="18">
        <v>0</v>
      </c>
      <c r="Q13" s="18">
        <v>0</v>
      </c>
      <c r="R13" s="33">
        <v>5</v>
      </c>
      <c r="S13" s="33">
        <v>8</v>
      </c>
      <c r="T13" s="33">
        <v>0</v>
      </c>
      <c r="U13" s="33">
        <v>13</v>
      </c>
    </row>
    <row r="14" spans="1:21" ht="18.75" customHeight="1" x14ac:dyDescent="0.25">
      <c r="A14" s="70" t="s">
        <v>37</v>
      </c>
      <c r="B14" s="18">
        <v>5</v>
      </c>
      <c r="C14" s="18">
        <v>2</v>
      </c>
      <c r="D14" s="18">
        <v>0</v>
      </c>
      <c r="E14" s="18">
        <v>7</v>
      </c>
      <c r="F14" s="18">
        <v>0</v>
      </c>
      <c r="G14" s="18">
        <v>0</v>
      </c>
      <c r="H14" s="18">
        <v>0</v>
      </c>
      <c r="I14" s="18">
        <v>0</v>
      </c>
      <c r="J14" s="18">
        <v>5</v>
      </c>
      <c r="K14" s="18">
        <v>2</v>
      </c>
      <c r="L14" s="18">
        <v>0</v>
      </c>
      <c r="M14" s="18">
        <v>7</v>
      </c>
      <c r="N14" s="18">
        <v>0</v>
      </c>
      <c r="O14" s="18">
        <v>2</v>
      </c>
      <c r="P14" s="18">
        <v>0</v>
      </c>
      <c r="Q14" s="18">
        <v>2</v>
      </c>
      <c r="R14" s="33">
        <v>5</v>
      </c>
      <c r="S14" s="33">
        <v>4</v>
      </c>
      <c r="T14" s="33">
        <v>0</v>
      </c>
      <c r="U14" s="33">
        <v>9</v>
      </c>
    </row>
    <row r="15" spans="1:21" ht="18.75" customHeight="1" x14ac:dyDescent="0.25">
      <c r="A15" s="70" t="s">
        <v>38</v>
      </c>
      <c r="B15" s="18">
        <v>0</v>
      </c>
      <c r="C15" s="18">
        <v>2</v>
      </c>
      <c r="D15" s="18">
        <v>0</v>
      </c>
      <c r="E15" s="18">
        <v>2</v>
      </c>
      <c r="F15" s="18">
        <v>0</v>
      </c>
      <c r="G15" s="18">
        <v>0</v>
      </c>
      <c r="H15" s="18">
        <v>0</v>
      </c>
      <c r="I15" s="18">
        <v>0</v>
      </c>
      <c r="J15" s="18">
        <v>0</v>
      </c>
      <c r="K15" s="18">
        <v>2</v>
      </c>
      <c r="L15" s="18">
        <v>0</v>
      </c>
      <c r="M15" s="18">
        <v>2</v>
      </c>
      <c r="N15" s="18">
        <v>0</v>
      </c>
      <c r="O15" s="18">
        <v>0</v>
      </c>
      <c r="P15" s="18">
        <v>0</v>
      </c>
      <c r="Q15" s="18">
        <v>0</v>
      </c>
      <c r="R15" s="33">
        <v>0</v>
      </c>
      <c r="S15" s="33">
        <v>2</v>
      </c>
      <c r="T15" s="33">
        <v>0</v>
      </c>
      <c r="U15" s="33">
        <v>2</v>
      </c>
    </row>
    <row r="16" spans="1:21" ht="18.75" customHeight="1" x14ac:dyDescent="0.25">
      <c r="A16" s="70" t="s">
        <v>39</v>
      </c>
      <c r="B16" s="18">
        <v>1</v>
      </c>
      <c r="C16" s="18">
        <v>2</v>
      </c>
      <c r="D16" s="18">
        <v>0</v>
      </c>
      <c r="E16" s="18">
        <v>3</v>
      </c>
      <c r="F16" s="18">
        <v>0</v>
      </c>
      <c r="G16" s="18">
        <v>0</v>
      </c>
      <c r="H16" s="18">
        <v>0</v>
      </c>
      <c r="I16" s="18">
        <v>0</v>
      </c>
      <c r="J16" s="18">
        <v>1</v>
      </c>
      <c r="K16" s="18">
        <v>2</v>
      </c>
      <c r="L16" s="18">
        <v>0</v>
      </c>
      <c r="M16" s="18">
        <v>3</v>
      </c>
      <c r="N16" s="18">
        <v>1</v>
      </c>
      <c r="O16" s="18">
        <v>1</v>
      </c>
      <c r="P16" s="18">
        <v>0</v>
      </c>
      <c r="Q16" s="18">
        <v>2</v>
      </c>
      <c r="R16" s="33">
        <v>2</v>
      </c>
      <c r="S16" s="33">
        <v>3</v>
      </c>
      <c r="T16" s="33">
        <v>0</v>
      </c>
      <c r="U16" s="33">
        <v>5</v>
      </c>
    </row>
    <row r="17" spans="1:21" ht="18.75" customHeight="1" x14ac:dyDescent="0.25">
      <c r="A17" s="70" t="s">
        <v>400</v>
      </c>
      <c r="B17" s="18">
        <v>0</v>
      </c>
      <c r="C17" s="18">
        <v>2</v>
      </c>
      <c r="D17" s="18">
        <v>0</v>
      </c>
      <c r="E17" s="18">
        <v>2</v>
      </c>
      <c r="F17" s="18">
        <v>0</v>
      </c>
      <c r="G17" s="18">
        <v>0</v>
      </c>
      <c r="H17" s="18">
        <v>0</v>
      </c>
      <c r="I17" s="18">
        <v>0</v>
      </c>
      <c r="J17" s="18">
        <v>0</v>
      </c>
      <c r="K17" s="18">
        <v>2</v>
      </c>
      <c r="L17" s="18">
        <v>0</v>
      </c>
      <c r="M17" s="18">
        <v>2</v>
      </c>
      <c r="N17" s="18">
        <v>0</v>
      </c>
      <c r="O17" s="18">
        <v>0</v>
      </c>
      <c r="P17" s="18">
        <v>0</v>
      </c>
      <c r="Q17" s="18">
        <v>0</v>
      </c>
      <c r="R17" s="33">
        <v>0</v>
      </c>
      <c r="S17" s="33">
        <v>2</v>
      </c>
      <c r="T17" s="33">
        <v>0</v>
      </c>
      <c r="U17" s="33">
        <v>2</v>
      </c>
    </row>
    <row r="18" spans="1:21" ht="18.75" customHeight="1" x14ac:dyDescent="0.25">
      <c r="A18" s="70" t="s">
        <v>40</v>
      </c>
      <c r="B18" s="18">
        <v>4</v>
      </c>
      <c r="C18" s="18">
        <v>2</v>
      </c>
      <c r="D18" s="18">
        <v>0</v>
      </c>
      <c r="E18" s="18">
        <v>6</v>
      </c>
      <c r="F18" s="18">
        <v>0</v>
      </c>
      <c r="G18" s="18">
        <v>0</v>
      </c>
      <c r="H18" s="18">
        <v>0</v>
      </c>
      <c r="I18" s="18">
        <v>0</v>
      </c>
      <c r="J18" s="18">
        <v>4</v>
      </c>
      <c r="K18" s="18">
        <v>2</v>
      </c>
      <c r="L18" s="18">
        <v>0</v>
      </c>
      <c r="M18" s="18">
        <v>6</v>
      </c>
      <c r="N18" s="18">
        <v>0</v>
      </c>
      <c r="O18" s="18">
        <v>1</v>
      </c>
      <c r="P18" s="18">
        <v>0</v>
      </c>
      <c r="Q18" s="18">
        <v>1</v>
      </c>
      <c r="R18" s="33">
        <v>4</v>
      </c>
      <c r="S18" s="33">
        <v>3</v>
      </c>
      <c r="T18" s="33">
        <v>0</v>
      </c>
      <c r="U18" s="33">
        <v>7</v>
      </c>
    </row>
    <row r="19" spans="1:21" ht="18.75" customHeight="1" x14ac:dyDescent="0.25">
      <c r="A19" s="70" t="s">
        <v>41</v>
      </c>
      <c r="B19" s="18">
        <v>3</v>
      </c>
      <c r="C19" s="18">
        <v>2</v>
      </c>
      <c r="D19" s="18">
        <v>0</v>
      </c>
      <c r="E19" s="18">
        <v>5</v>
      </c>
      <c r="F19" s="18">
        <v>0</v>
      </c>
      <c r="G19" s="18">
        <v>0</v>
      </c>
      <c r="H19" s="18">
        <v>0</v>
      </c>
      <c r="I19" s="18">
        <v>0</v>
      </c>
      <c r="J19" s="18">
        <v>3</v>
      </c>
      <c r="K19" s="18">
        <v>2</v>
      </c>
      <c r="L19" s="18">
        <v>0</v>
      </c>
      <c r="M19" s="18">
        <v>5</v>
      </c>
      <c r="N19" s="18">
        <v>0</v>
      </c>
      <c r="O19" s="18">
        <v>1</v>
      </c>
      <c r="P19" s="18">
        <v>0</v>
      </c>
      <c r="Q19" s="18">
        <v>1</v>
      </c>
      <c r="R19" s="33">
        <v>3</v>
      </c>
      <c r="S19" s="33">
        <v>3</v>
      </c>
      <c r="T19" s="33">
        <v>0</v>
      </c>
      <c r="U19" s="33">
        <v>6</v>
      </c>
    </row>
    <row r="20" spans="1:21" ht="18.75" customHeight="1" x14ac:dyDescent="0.25">
      <c r="A20" s="70" t="s">
        <v>42</v>
      </c>
      <c r="B20" s="18">
        <v>0</v>
      </c>
      <c r="C20" s="18">
        <v>0</v>
      </c>
      <c r="D20" s="18">
        <v>0</v>
      </c>
      <c r="E20" s="18">
        <v>0</v>
      </c>
      <c r="F20" s="18">
        <v>0</v>
      </c>
      <c r="G20" s="18">
        <v>0</v>
      </c>
      <c r="H20" s="18">
        <v>0</v>
      </c>
      <c r="I20" s="18">
        <v>0</v>
      </c>
      <c r="J20" s="18">
        <v>0</v>
      </c>
      <c r="K20" s="18">
        <v>0</v>
      </c>
      <c r="L20" s="18">
        <v>0</v>
      </c>
      <c r="M20" s="18">
        <v>0</v>
      </c>
      <c r="N20" s="18">
        <v>0</v>
      </c>
      <c r="O20" s="18">
        <v>0</v>
      </c>
      <c r="P20" s="18">
        <v>0</v>
      </c>
      <c r="Q20" s="18">
        <v>0</v>
      </c>
      <c r="R20" s="33">
        <v>0</v>
      </c>
      <c r="S20" s="33">
        <v>0</v>
      </c>
      <c r="T20" s="33">
        <v>0</v>
      </c>
      <c r="U20" s="33">
        <v>0</v>
      </c>
    </row>
    <row r="21" spans="1:21" ht="18.75" customHeight="1" x14ac:dyDescent="0.25">
      <c r="A21" s="71" t="s">
        <v>43</v>
      </c>
      <c r="B21" s="18">
        <v>0</v>
      </c>
      <c r="C21" s="18">
        <v>0</v>
      </c>
      <c r="D21" s="18">
        <v>0</v>
      </c>
      <c r="E21" s="18">
        <v>0</v>
      </c>
      <c r="F21" s="18">
        <v>0</v>
      </c>
      <c r="G21" s="18">
        <v>0</v>
      </c>
      <c r="H21" s="18">
        <v>0</v>
      </c>
      <c r="I21" s="18">
        <v>0</v>
      </c>
      <c r="J21" s="18">
        <v>0</v>
      </c>
      <c r="K21" s="18">
        <v>0</v>
      </c>
      <c r="L21" s="18">
        <v>0</v>
      </c>
      <c r="M21" s="18">
        <v>0</v>
      </c>
      <c r="N21" s="18">
        <v>0</v>
      </c>
      <c r="O21" s="18">
        <v>0</v>
      </c>
      <c r="P21" s="18">
        <v>0</v>
      </c>
      <c r="Q21" s="18">
        <v>0</v>
      </c>
      <c r="R21" s="33">
        <v>0</v>
      </c>
      <c r="S21" s="33">
        <v>0</v>
      </c>
      <c r="T21" s="33">
        <v>0</v>
      </c>
      <c r="U21" s="33">
        <v>0</v>
      </c>
    </row>
    <row r="22" spans="1:21" ht="18.75" customHeight="1" x14ac:dyDescent="0.25">
      <c r="A22" s="71" t="s">
        <v>44</v>
      </c>
      <c r="B22" s="18">
        <v>1</v>
      </c>
      <c r="C22" s="18">
        <v>1</v>
      </c>
      <c r="D22" s="18">
        <v>0</v>
      </c>
      <c r="E22" s="18">
        <v>2</v>
      </c>
      <c r="F22" s="18">
        <v>0</v>
      </c>
      <c r="G22" s="18">
        <v>0</v>
      </c>
      <c r="H22" s="18">
        <v>0</v>
      </c>
      <c r="I22" s="18">
        <v>0</v>
      </c>
      <c r="J22" s="18">
        <v>1</v>
      </c>
      <c r="K22" s="18">
        <v>1</v>
      </c>
      <c r="L22" s="18">
        <v>0</v>
      </c>
      <c r="M22" s="18">
        <v>2</v>
      </c>
      <c r="N22" s="18">
        <v>0</v>
      </c>
      <c r="O22" s="18">
        <v>1</v>
      </c>
      <c r="P22" s="18">
        <v>0</v>
      </c>
      <c r="Q22" s="18">
        <v>1</v>
      </c>
      <c r="R22" s="33">
        <v>1</v>
      </c>
      <c r="S22" s="33">
        <v>2</v>
      </c>
      <c r="T22" s="33">
        <v>0</v>
      </c>
      <c r="U22" s="33">
        <v>3</v>
      </c>
    </row>
    <row r="23" spans="1:21" ht="18.75" customHeight="1" x14ac:dyDescent="0.25">
      <c r="A23" s="70" t="s">
        <v>45</v>
      </c>
      <c r="B23" s="18">
        <v>0</v>
      </c>
      <c r="C23" s="18">
        <v>0</v>
      </c>
      <c r="D23" s="18">
        <v>0</v>
      </c>
      <c r="E23" s="18">
        <v>0</v>
      </c>
      <c r="F23" s="18">
        <v>0</v>
      </c>
      <c r="G23" s="18">
        <v>0</v>
      </c>
      <c r="H23" s="18">
        <v>0</v>
      </c>
      <c r="I23" s="18">
        <v>0</v>
      </c>
      <c r="J23" s="18">
        <v>0</v>
      </c>
      <c r="K23" s="18">
        <v>0</v>
      </c>
      <c r="L23" s="18">
        <v>0</v>
      </c>
      <c r="M23" s="18">
        <v>0</v>
      </c>
      <c r="N23" s="18">
        <v>0</v>
      </c>
      <c r="O23" s="18">
        <v>0</v>
      </c>
      <c r="P23" s="18">
        <v>0</v>
      </c>
      <c r="Q23" s="18">
        <v>0</v>
      </c>
      <c r="R23" s="33">
        <v>0</v>
      </c>
      <c r="S23" s="33">
        <v>0</v>
      </c>
      <c r="T23" s="33">
        <v>0</v>
      </c>
      <c r="U23" s="33">
        <v>0</v>
      </c>
    </row>
    <row r="24" spans="1:21" ht="18.75" customHeight="1" x14ac:dyDescent="0.25">
      <c r="A24" s="70" t="s">
        <v>46</v>
      </c>
      <c r="B24" s="18">
        <v>28</v>
      </c>
      <c r="C24" s="18">
        <v>4</v>
      </c>
      <c r="D24" s="18">
        <v>0</v>
      </c>
      <c r="E24" s="18">
        <v>32</v>
      </c>
      <c r="F24" s="18">
        <v>0</v>
      </c>
      <c r="G24" s="18">
        <v>0</v>
      </c>
      <c r="H24" s="18">
        <v>0</v>
      </c>
      <c r="I24" s="18">
        <v>0</v>
      </c>
      <c r="J24" s="18">
        <v>28</v>
      </c>
      <c r="K24" s="18">
        <v>4</v>
      </c>
      <c r="L24" s="18">
        <v>0</v>
      </c>
      <c r="M24" s="18">
        <v>32</v>
      </c>
      <c r="N24" s="18">
        <v>1</v>
      </c>
      <c r="O24" s="18">
        <v>0</v>
      </c>
      <c r="P24" s="18">
        <v>0</v>
      </c>
      <c r="Q24" s="18">
        <v>1</v>
      </c>
      <c r="R24" s="33">
        <v>29</v>
      </c>
      <c r="S24" s="33">
        <v>4</v>
      </c>
      <c r="T24" s="33">
        <v>0</v>
      </c>
      <c r="U24" s="33">
        <v>33</v>
      </c>
    </row>
    <row r="25" spans="1:21" ht="18.75" customHeight="1" x14ac:dyDescent="0.25">
      <c r="A25" s="289" t="s">
        <v>402</v>
      </c>
      <c r="B25" s="18">
        <v>0</v>
      </c>
      <c r="C25" s="18">
        <v>0</v>
      </c>
      <c r="D25" s="18">
        <v>0</v>
      </c>
      <c r="E25" s="18">
        <v>0</v>
      </c>
      <c r="F25" s="18">
        <v>0</v>
      </c>
      <c r="G25" s="18">
        <v>0</v>
      </c>
      <c r="H25" s="18">
        <v>0</v>
      </c>
      <c r="I25" s="18">
        <v>0</v>
      </c>
      <c r="J25" s="18">
        <v>0</v>
      </c>
      <c r="K25" s="18">
        <v>0</v>
      </c>
      <c r="L25" s="18">
        <v>0</v>
      </c>
      <c r="M25" s="18">
        <v>0</v>
      </c>
      <c r="N25" s="18">
        <v>0</v>
      </c>
      <c r="O25" s="18">
        <v>0</v>
      </c>
      <c r="P25" s="18">
        <v>0</v>
      </c>
      <c r="Q25" s="18">
        <v>0</v>
      </c>
      <c r="R25" s="33">
        <v>0</v>
      </c>
      <c r="S25" s="33">
        <v>0</v>
      </c>
      <c r="T25" s="33">
        <v>0</v>
      </c>
      <c r="U25" s="33">
        <v>0</v>
      </c>
    </row>
    <row r="26" spans="1:21" ht="18.75" customHeight="1" thickBot="1" x14ac:dyDescent="0.3">
      <c r="A26" s="87" t="s">
        <v>0</v>
      </c>
      <c r="B26" s="91">
        <v>50</v>
      </c>
      <c r="C26" s="91">
        <v>26</v>
      </c>
      <c r="D26" s="91">
        <v>0</v>
      </c>
      <c r="E26" s="91">
        <v>76</v>
      </c>
      <c r="F26" s="91">
        <v>0</v>
      </c>
      <c r="G26" s="91">
        <v>0</v>
      </c>
      <c r="H26" s="91">
        <v>0</v>
      </c>
      <c r="I26" s="91">
        <v>0</v>
      </c>
      <c r="J26" s="91">
        <v>50</v>
      </c>
      <c r="K26" s="91">
        <v>26</v>
      </c>
      <c r="L26" s="91">
        <v>0</v>
      </c>
      <c r="M26" s="91">
        <v>76</v>
      </c>
      <c r="N26" s="91">
        <v>2</v>
      </c>
      <c r="O26" s="91">
        <v>6</v>
      </c>
      <c r="P26" s="91">
        <v>0</v>
      </c>
      <c r="Q26" s="91">
        <v>8</v>
      </c>
      <c r="R26" s="91">
        <v>52</v>
      </c>
      <c r="S26" s="91">
        <v>32</v>
      </c>
      <c r="T26" s="91">
        <v>0</v>
      </c>
      <c r="U26" s="91">
        <v>84</v>
      </c>
    </row>
    <row r="27" spans="1:21" ht="13.5" thickTop="1" x14ac:dyDescent="0.2">
      <c r="A27" s="46" t="s">
        <v>224</v>
      </c>
    </row>
    <row r="28" spans="1:21" x14ac:dyDescent="0.2">
      <c r="A28" s="46" t="s">
        <v>365</v>
      </c>
    </row>
    <row r="30" spans="1:21" x14ac:dyDescent="0.2">
      <c r="A30" s="46"/>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90" zoomScaleNormal="90" workbookViewId="0">
      <selection activeCell="P33" sqref="P33"/>
    </sheetView>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x14ac:dyDescent="0.2">
      <c r="A1" s="51" t="s">
        <v>407</v>
      </c>
      <c r="C1" s="51"/>
    </row>
    <row r="2" spans="1:17" ht="13.5" x14ac:dyDescent="0.25">
      <c r="A2" s="418" t="s">
        <v>71</v>
      </c>
      <c r="B2" s="341"/>
      <c r="C2" s="341"/>
      <c r="D2" s="341"/>
      <c r="E2" s="341"/>
      <c r="F2" s="341"/>
      <c r="G2" s="341"/>
      <c r="H2" s="341"/>
      <c r="I2" s="341"/>
      <c r="J2" s="341"/>
      <c r="K2" s="341"/>
      <c r="L2" s="341"/>
      <c r="M2" s="341"/>
      <c r="N2" s="341"/>
      <c r="O2" s="341"/>
      <c r="P2" s="341"/>
      <c r="Q2" s="341"/>
    </row>
    <row r="4" spans="1:17" ht="19.5" customHeight="1" x14ac:dyDescent="0.25">
      <c r="A4" s="418" t="s">
        <v>158</v>
      </c>
      <c r="B4" s="341"/>
      <c r="C4" s="341"/>
      <c r="D4" s="341"/>
      <c r="E4" s="341"/>
      <c r="F4" s="341"/>
      <c r="G4" s="341"/>
      <c r="H4" s="341"/>
      <c r="I4" s="341"/>
      <c r="J4" s="341"/>
      <c r="K4" s="341"/>
      <c r="L4" s="341"/>
      <c r="M4" s="341"/>
      <c r="N4" s="341"/>
      <c r="O4" s="341"/>
      <c r="P4" s="341"/>
      <c r="Q4" s="341"/>
    </row>
    <row r="5" spans="1:17" ht="13.5" customHeight="1" thickBot="1" x14ac:dyDescent="0.25"/>
    <row r="6" spans="1:17" ht="15" customHeight="1" thickTop="1" x14ac:dyDescent="0.2">
      <c r="A6" s="367" t="s">
        <v>91</v>
      </c>
      <c r="B6" s="364" t="s">
        <v>378</v>
      </c>
      <c r="C6" s="62" t="s">
        <v>164</v>
      </c>
      <c r="D6" s="62"/>
      <c r="E6" s="62"/>
      <c r="F6" s="62"/>
      <c r="G6" s="62"/>
      <c r="H6" s="62"/>
      <c r="I6" s="62"/>
      <c r="J6" s="62"/>
      <c r="K6" s="75"/>
      <c r="L6" s="62" t="s">
        <v>163</v>
      </c>
      <c r="M6" s="62"/>
      <c r="N6" s="75"/>
      <c r="O6" s="102"/>
      <c r="P6" s="466" t="s">
        <v>206</v>
      </c>
      <c r="Q6" s="102"/>
    </row>
    <row r="7" spans="1:17" ht="15" customHeight="1" x14ac:dyDescent="0.2">
      <c r="A7" s="507"/>
      <c r="B7" s="394"/>
      <c r="C7" s="59" t="s">
        <v>1</v>
      </c>
      <c r="D7" s="86"/>
      <c r="E7" s="60"/>
      <c r="F7" s="59" t="s">
        <v>159</v>
      </c>
      <c r="G7" s="86"/>
      <c r="H7" s="60"/>
      <c r="I7" s="59" t="s">
        <v>0</v>
      </c>
      <c r="J7" s="86"/>
      <c r="K7" s="60"/>
      <c r="L7" s="54" t="s">
        <v>2</v>
      </c>
      <c r="M7" s="55"/>
      <c r="N7" s="48"/>
      <c r="O7" s="101"/>
      <c r="P7" s="506"/>
      <c r="Q7" s="103"/>
    </row>
    <row r="8" spans="1:17" ht="15" customHeight="1" x14ac:dyDescent="0.2">
      <c r="A8" s="380"/>
      <c r="B8" s="374"/>
      <c r="C8" s="92" t="s">
        <v>3</v>
      </c>
      <c r="D8" s="92" t="s">
        <v>4</v>
      </c>
      <c r="E8" s="48" t="s">
        <v>0</v>
      </c>
      <c r="F8" s="92" t="s">
        <v>3</v>
      </c>
      <c r="G8" s="92" t="s">
        <v>4</v>
      </c>
      <c r="H8" s="48" t="s">
        <v>0</v>
      </c>
      <c r="I8" s="92" t="s">
        <v>3</v>
      </c>
      <c r="J8" s="92" t="s">
        <v>4</v>
      </c>
      <c r="K8" s="48" t="s">
        <v>0</v>
      </c>
      <c r="L8" s="48" t="s">
        <v>3</v>
      </c>
      <c r="M8" s="48" t="s">
        <v>4</v>
      </c>
      <c r="N8" s="48" t="s">
        <v>0</v>
      </c>
      <c r="O8" s="48" t="s">
        <v>3</v>
      </c>
      <c r="P8" s="48" t="s">
        <v>4</v>
      </c>
      <c r="Q8" s="55" t="s">
        <v>0</v>
      </c>
    </row>
    <row r="9" spans="1:17" ht="15" customHeight="1" x14ac:dyDescent="0.2">
      <c r="A9" s="113" t="s">
        <v>92</v>
      </c>
      <c r="B9" s="112" t="s">
        <v>81</v>
      </c>
      <c r="C9" s="99">
        <v>54</v>
      </c>
      <c r="D9" s="99">
        <v>11</v>
      </c>
      <c r="E9" s="76">
        <v>65</v>
      </c>
      <c r="F9" s="99">
        <v>3</v>
      </c>
      <c r="G9" s="99">
        <v>1</v>
      </c>
      <c r="H9" s="76">
        <v>4</v>
      </c>
      <c r="I9" s="99">
        <v>57</v>
      </c>
      <c r="J9" s="99">
        <v>12</v>
      </c>
      <c r="K9" s="76">
        <v>69</v>
      </c>
      <c r="L9" s="76">
        <v>0</v>
      </c>
      <c r="M9" s="76">
        <v>0</v>
      </c>
      <c r="N9" s="76">
        <v>0</v>
      </c>
      <c r="O9" s="76">
        <v>57</v>
      </c>
      <c r="P9" s="76">
        <v>12</v>
      </c>
      <c r="Q9" s="124">
        <v>69</v>
      </c>
    </row>
    <row r="10" spans="1:17" ht="15" customHeight="1" x14ac:dyDescent="0.2">
      <c r="A10" s="114" t="s">
        <v>93</v>
      </c>
      <c r="B10" s="112" t="s">
        <v>82</v>
      </c>
      <c r="C10" s="99">
        <v>2</v>
      </c>
      <c r="D10" s="99">
        <v>1</v>
      </c>
      <c r="E10" s="76">
        <v>3</v>
      </c>
      <c r="F10" s="99">
        <v>0</v>
      </c>
      <c r="G10" s="99">
        <v>0</v>
      </c>
      <c r="H10" s="76">
        <v>0</v>
      </c>
      <c r="I10" s="99">
        <v>2</v>
      </c>
      <c r="J10" s="99">
        <v>1</v>
      </c>
      <c r="K10" s="76">
        <v>3</v>
      </c>
      <c r="L10" s="76">
        <v>0</v>
      </c>
      <c r="M10" s="76">
        <v>1</v>
      </c>
      <c r="N10" s="76">
        <v>1</v>
      </c>
      <c r="O10" s="76">
        <v>2</v>
      </c>
      <c r="P10" s="76">
        <v>2</v>
      </c>
      <c r="Q10" s="124">
        <v>4</v>
      </c>
    </row>
    <row r="11" spans="1:17" ht="15" customHeight="1" x14ac:dyDescent="0.2">
      <c r="A11" s="114" t="s">
        <v>94</v>
      </c>
      <c r="B11" s="63" t="s">
        <v>83</v>
      </c>
      <c r="C11" s="99">
        <v>8</v>
      </c>
      <c r="D11" s="99">
        <v>0</v>
      </c>
      <c r="E11" s="76">
        <v>8</v>
      </c>
      <c r="F11" s="99">
        <v>0</v>
      </c>
      <c r="G11" s="99">
        <v>0</v>
      </c>
      <c r="H11" s="76">
        <v>0</v>
      </c>
      <c r="I11" s="99">
        <v>8</v>
      </c>
      <c r="J11" s="99">
        <v>0</v>
      </c>
      <c r="K11" s="76">
        <v>8</v>
      </c>
      <c r="L11" s="76">
        <v>0</v>
      </c>
      <c r="M11" s="76">
        <v>0</v>
      </c>
      <c r="N11" s="76">
        <v>0</v>
      </c>
      <c r="O11" s="76">
        <v>8</v>
      </c>
      <c r="P11" s="76">
        <v>0</v>
      </c>
      <c r="Q11" s="124">
        <v>8</v>
      </c>
    </row>
    <row r="12" spans="1:17" ht="15" customHeight="1" x14ac:dyDescent="0.2">
      <c r="A12" s="114" t="s">
        <v>95</v>
      </c>
      <c r="B12" s="63" t="s">
        <v>84</v>
      </c>
      <c r="C12" s="99">
        <v>62</v>
      </c>
      <c r="D12" s="99">
        <v>14</v>
      </c>
      <c r="E12" s="76">
        <v>76</v>
      </c>
      <c r="F12" s="99">
        <v>9</v>
      </c>
      <c r="G12" s="99">
        <v>5</v>
      </c>
      <c r="H12" s="76">
        <v>14</v>
      </c>
      <c r="I12" s="99">
        <v>71</v>
      </c>
      <c r="J12" s="99">
        <v>19</v>
      </c>
      <c r="K12" s="76">
        <v>90</v>
      </c>
      <c r="L12" s="76">
        <v>4</v>
      </c>
      <c r="M12" s="76">
        <v>1</v>
      </c>
      <c r="N12" s="76">
        <v>5</v>
      </c>
      <c r="O12" s="76">
        <v>75</v>
      </c>
      <c r="P12" s="76">
        <v>20</v>
      </c>
      <c r="Q12" s="124">
        <v>95</v>
      </c>
    </row>
    <row r="13" spans="1:17" ht="15" customHeight="1" x14ac:dyDescent="0.2">
      <c r="A13" s="114" t="s">
        <v>96</v>
      </c>
      <c r="B13" s="64" t="s">
        <v>90</v>
      </c>
      <c r="C13" s="99">
        <v>2</v>
      </c>
      <c r="D13" s="99">
        <v>0</v>
      </c>
      <c r="E13" s="76">
        <v>2</v>
      </c>
      <c r="F13" s="99">
        <v>0</v>
      </c>
      <c r="G13" s="99">
        <v>0</v>
      </c>
      <c r="H13" s="76">
        <v>0</v>
      </c>
      <c r="I13" s="99">
        <v>2</v>
      </c>
      <c r="J13" s="99">
        <v>0</v>
      </c>
      <c r="K13" s="76">
        <v>2</v>
      </c>
      <c r="L13" s="76">
        <v>0</v>
      </c>
      <c r="M13" s="76">
        <v>0</v>
      </c>
      <c r="N13" s="76">
        <v>0</v>
      </c>
      <c r="O13" s="76">
        <v>2</v>
      </c>
      <c r="P13" s="76">
        <v>0</v>
      </c>
      <c r="Q13" s="124">
        <v>2</v>
      </c>
    </row>
    <row r="14" spans="1:17" ht="15" customHeight="1" x14ac:dyDescent="0.2">
      <c r="A14" s="114" t="s">
        <v>97</v>
      </c>
      <c r="B14" s="63" t="s">
        <v>26</v>
      </c>
      <c r="C14" s="99">
        <v>105</v>
      </c>
      <c r="D14" s="99">
        <v>6</v>
      </c>
      <c r="E14" s="76">
        <v>111</v>
      </c>
      <c r="F14" s="99">
        <v>6</v>
      </c>
      <c r="G14" s="99">
        <v>0</v>
      </c>
      <c r="H14" s="76">
        <v>6</v>
      </c>
      <c r="I14" s="99">
        <v>111</v>
      </c>
      <c r="J14" s="99">
        <v>6</v>
      </c>
      <c r="K14" s="76">
        <v>117</v>
      </c>
      <c r="L14" s="76">
        <v>2</v>
      </c>
      <c r="M14" s="76">
        <v>0</v>
      </c>
      <c r="N14" s="76">
        <v>2</v>
      </c>
      <c r="O14" s="76">
        <v>113</v>
      </c>
      <c r="P14" s="76">
        <v>6</v>
      </c>
      <c r="Q14" s="124">
        <v>119</v>
      </c>
    </row>
    <row r="15" spans="1:17" ht="15" customHeight="1" x14ac:dyDescent="0.2">
      <c r="A15" s="114" t="s">
        <v>98</v>
      </c>
      <c r="B15" s="112" t="s">
        <v>119</v>
      </c>
      <c r="C15" s="99">
        <v>62</v>
      </c>
      <c r="D15" s="99">
        <v>27</v>
      </c>
      <c r="E15" s="76">
        <v>89</v>
      </c>
      <c r="F15" s="99">
        <v>8</v>
      </c>
      <c r="G15" s="99">
        <v>7</v>
      </c>
      <c r="H15" s="76">
        <v>15</v>
      </c>
      <c r="I15" s="99">
        <v>70</v>
      </c>
      <c r="J15" s="99">
        <v>34</v>
      </c>
      <c r="K15" s="76">
        <v>104</v>
      </c>
      <c r="L15" s="76">
        <v>5</v>
      </c>
      <c r="M15" s="76">
        <v>8</v>
      </c>
      <c r="N15" s="76">
        <v>13</v>
      </c>
      <c r="O15" s="76">
        <v>75</v>
      </c>
      <c r="P15" s="76">
        <v>42</v>
      </c>
      <c r="Q15" s="124">
        <v>117</v>
      </c>
    </row>
    <row r="16" spans="1:17" ht="15" customHeight="1" x14ac:dyDescent="0.2">
      <c r="A16" s="114" t="s">
        <v>99</v>
      </c>
      <c r="B16" s="112" t="s">
        <v>85</v>
      </c>
      <c r="C16" s="99">
        <v>26</v>
      </c>
      <c r="D16" s="99">
        <v>17</v>
      </c>
      <c r="E16" s="76">
        <v>43</v>
      </c>
      <c r="F16" s="99">
        <v>6</v>
      </c>
      <c r="G16" s="99">
        <v>7</v>
      </c>
      <c r="H16" s="76">
        <v>13</v>
      </c>
      <c r="I16" s="99">
        <v>32</v>
      </c>
      <c r="J16" s="99">
        <v>24</v>
      </c>
      <c r="K16" s="76">
        <v>56</v>
      </c>
      <c r="L16" s="76">
        <v>2</v>
      </c>
      <c r="M16" s="76">
        <v>3</v>
      </c>
      <c r="N16" s="76">
        <v>5</v>
      </c>
      <c r="O16" s="76">
        <v>34</v>
      </c>
      <c r="P16" s="76">
        <v>27</v>
      </c>
      <c r="Q16" s="124">
        <v>61</v>
      </c>
    </row>
    <row r="17" spans="1:17" ht="15" customHeight="1" x14ac:dyDescent="0.2">
      <c r="A17" s="114" t="s">
        <v>48</v>
      </c>
      <c r="B17" s="112" t="s">
        <v>121</v>
      </c>
      <c r="C17" s="99">
        <v>73</v>
      </c>
      <c r="D17" s="99">
        <v>7</v>
      </c>
      <c r="E17" s="76">
        <v>80</v>
      </c>
      <c r="F17" s="99">
        <v>8</v>
      </c>
      <c r="G17" s="99">
        <v>2</v>
      </c>
      <c r="H17" s="76">
        <v>10</v>
      </c>
      <c r="I17" s="99">
        <v>81</v>
      </c>
      <c r="J17" s="99">
        <v>9</v>
      </c>
      <c r="K17" s="76">
        <v>90</v>
      </c>
      <c r="L17" s="76">
        <v>1</v>
      </c>
      <c r="M17" s="76">
        <v>0</v>
      </c>
      <c r="N17" s="76">
        <v>1</v>
      </c>
      <c r="O17" s="76">
        <v>82</v>
      </c>
      <c r="P17" s="76">
        <v>9</v>
      </c>
      <c r="Q17" s="124">
        <v>91</v>
      </c>
    </row>
    <row r="18" spans="1:17" ht="15" customHeight="1" x14ac:dyDescent="0.2">
      <c r="A18" s="114" t="s">
        <v>100</v>
      </c>
      <c r="B18" s="63" t="s">
        <v>86</v>
      </c>
      <c r="C18" s="99">
        <v>9</v>
      </c>
      <c r="D18" s="99">
        <v>1</v>
      </c>
      <c r="E18" s="76">
        <v>10</v>
      </c>
      <c r="F18" s="99">
        <v>1</v>
      </c>
      <c r="G18" s="99">
        <v>4</v>
      </c>
      <c r="H18" s="76">
        <v>5</v>
      </c>
      <c r="I18" s="99">
        <v>10</v>
      </c>
      <c r="J18" s="99">
        <v>5</v>
      </c>
      <c r="K18" s="76">
        <v>15</v>
      </c>
      <c r="L18" s="76">
        <v>0</v>
      </c>
      <c r="M18" s="76">
        <v>0</v>
      </c>
      <c r="N18" s="76">
        <v>0</v>
      </c>
      <c r="O18" s="76">
        <v>10</v>
      </c>
      <c r="P18" s="76">
        <v>5</v>
      </c>
      <c r="Q18" s="124">
        <v>15</v>
      </c>
    </row>
    <row r="19" spans="1:17" ht="15" customHeight="1" x14ac:dyDescent="0.2">
      <c r="A19" s="114" t="s">
        <v>101</v>
      </c>
      <c r="B19" s="112" t="s">
        <v>115</v>
      </c>
      <c r="C19" s="99">
        <v>37</v>
      </c>
      <c r="D19" s="99">
        <v>14</v>
      </c>
      <c r="E19" s="76">
        <v>51</v>
      </c>
      <c r="F19" s="99">
        <v>11</v>
      </c>
      <c r="G19" s="99">
        <v>8</v>
      </c>
      <c r="H19" s="76">
        <v>19</v>
      </c>
      <c r="I19" s="99">
        <v>48</v>
      </c>
      <c r="J19" s="99">
        <v>22</v>
      </c>
      <c r="K19" s="76">
        <v>70</v>
      </c>
      <c r="L19" s="76">
        <v>1</v>
      </c>
      <c r="M19" s="76">
        <v>5</v>
      </c>
      <c r="N19" s="76">
        <v>6</v>
      </c>
      <c r="O19" s="76">
        <v>49</v>
      </c>
      <c r="P19" s="76">
        <v>27</v>
      </c>
      <c r="Q19" s="124">
        <v>76</v>
      </c>
    </row>
    <row r="20" spans="1:17" ht="15" customHeight="1" x14ac:dyDescent="0.2">
      <c r="A20" s="114" t="s">
        <v>102</v>
      </c>
      <c r="B20" s="112" t="s">
        <v>120</v>
      </c>
      <c r="C20" s="99">
        <v>32</v>
      </c>
      <c r="D20" s="99">
        <v>84</v>
      </c>
      <c r="E20" s="76">
        <v>116</v>
      </c>
      <c r="F20" s="99">
        <v>16</v>
      </c>
      <c r="G20" s="99">
        <v>35</v>
      </c>
      <c r="H20" s="76">
        <v>51</v>
      </c>
      <c r="I20" s="99">
        <v>48</v>
      </c>
      <c r="J20" s="99">
        <v>119</v>
      </c>
      <c r="K20" s="76">
        <v>167</v>
      </c>
      <c r="L20" s="76">
        <v>12</v>
      </c>
      <c r="M20" s="76">
        <v>54</v>
      </c>
      <c r="N20" s="76">
        <v>66</v>
      </c>
      <c r="O20" s="76">
        <v>60</v>
      </c>
      <c r="P20" s="76">
        <v>173</v>
      </c>
      <c r="Q20" s="124">
        <v>233</v>
      </c>
    </row>
    <row r="21" spans="1:17" ht="15" customHeight="1" x14ac:dyDescent="0.2">
      <c r="A21" s="114" t="s">
        <v>103</v>
      </c>
      <c r="B21" s="112" t="s">
        <v>87</v>
      </c>
      <c r="C21" s="99">
        <v>1</v>
      </c>
      <c r="D21" s="99">
        <v>15</v>
      </c>
      <c r="E21" s="76">
        <v>16</v>
      </c>
      <c r="F21" s="99">
        <v>2</v>
      </c>
      <c r="G21" s="99">
        <v>3</v>
      </c>
      <c r="H21" s="76">
        <v>5</v>
      </c>
      <c r="I21" s="99">
        <v>3</v>
      </c>
      <c r="J21" s="99">
        <v>18</v>
      </c>
      <c r="K21" s="76">
        <v>21</v>
      </c>
      <c r="L21" s="76">
        <v>2</v>
      </c>
      <c r="M21" s="76">
        <v>8</v>
      </c>
      <c r="N21" s="76">
        <v>10</v>
      </c>
      <c r="O21" s="76">
        <v>5</v>
      </c>
      <c r="P21" s="76">
        <v>26</v>
      </c>
      <c r="Q21" s="124">
        <v>31</v>
      </c>
    </row>
    <row r="22" spans="1:17" ht="15" customHeight="1" x14ac:dyDescent="0.2">
      <c r="A22" s="114" t="s">
        <v>104</v>
      </c>
      <c r="B22" s="112" t="s">
        <v>88</v>
      </c>
      <c r="C22" s="99">
        <v>72</v>
      </c>
      <c r="D22" s="99">
        <v>245</v>
      </c>
      <c r="E22" s="76">
        <v>317</v>
      </c>
      <c r="F22" s="99">
        <v>22</v>
      </c>
      <c r="G22" s="99">
        <v>119</v>
      </c>
      <c r="H22" s="76">
        <v>141</v>
      </c>
      <c r="I22" s="99">
        <v>94</v>
      </c>
      <c r="J22" s="99">
        <v>364</v>
      </c>
      <c r="K22" s="76">
        <v>458</v>
      </c>
      <c r="L22" s="76">
        <v>20</v>
      </c>
      <c r="M22" s="76">
        <v>118</v>
      </c>
      <c r="N22" s="76">
        <v>138</v>
      </c>
      <c r="O22" s="76">
        <v>114</v>
      </c>
      <c r="P22" s="76">
        <v>482</v>
      </c>
      <c r="Q22" s="124">
        <v>596</v>
      </c>
    </row>
    <row r="23" spans="1:17" ht="15" customHeight="1" x14ac:dyDescent="0.2">
      <c r="A23" s="114" t="s">
        <v>105</v>
      </c>
      <c r="B23" s="63" t="s">
        <v>108</v>
      </c>
      <c r="C23" s="99">
        <v>16</v>
      </c>
      <c r="D23" s="99">
        <v>13</v>
      </c>
      <c r="E23" s="76">
        <v>29</v>
      </c>
      <c r="F23" s="99">
        <v>7</v>
      </c>
      <c r="G23" s="99">
        <v>5</v>
      </c>
      <c r="H23" s="76">
        <v>12</v>
      </c>
      <c r="I23" s="99">
        <v>23</v>
      </c>
      <c r="J23" s="99">
        <v>18</v>
      </c>
      <c r="K23" s="76">
        <v>41</v>
      </c>
      <c r="L23" s="76">
        <v>0</v>
      </c>
      <c r="M23" s="76">
        <v>3</v>
      </c>
      <c r="N23" s="76">
        <v>3</v>
      </c>
      <c r="O23" s="76">
        <v>23</v>
      </c>
      <c r="P23" s="76">
        <v>21</v>
      </c>
      <c r="Q23" s="124">
        <v>44</v>
      </c>
    </row>
    <row r="24" spans="1:17" ht="15" customHeight="1" x14ac:dyDescent="0.2">
      <c r="A24" s="114" t="s">
        <v>106</v>
      </c>
      <c r="B24" s="63" t="s">
        <v>89</v>
      </c>
      <c r="C24" s="99">
        <v>8</v>
      </c>
      <c r="D24" s="99">
        <v>44</v>
      </c>
      <c r="E24" s="76">
        <v>52</v>
      </c>
      <c r="F24" s="99">
        <v>6</v>
      </c>
      <c r="G24" s="99">
        <v>19</v>
      </c>
      <c r="H24" s="76">
        <v>25</v>
      </c>
      <c r="I24" s="99">
        <v>14</v>
      </c>
      <c r="J24" s="99">
        <v>63</v>
      </c>
      <c r="K24" s="76">
        <v>77</v>
      </c>
      <c r="L24" s="76">
        <v>2</v>
      </c>
      <c r="M24" s="76">
        <v>2</v>
      </c>
      <c r="N24" s="76">
        <v>4</v>
      </c>
      <c r="O24" s="76">
        <v>16</v>
      </c>
      <c r="P24" s="76">
        <v>65</v>
      </c>
      <c r="Q24" s="124">
        <v>81</v>
      </c>
    </row>
    <row r="25" spans="1:17" ht="15" customHeight="1" x14ac:dyDescent="0.2">
      <c r="A25" s="115" t="s">
        <v>107</v>
      </c>
      <c r="B25" s="63" t="s">
        <v>109</v>
      </c>
      <c r="C25" s="99">
        <v>1</v>
      </c>
      <c r="D25" s="99">
        <v>0</v>
      </c>
      <c r="E25" s="76">
        <v>1</v>
      </c>
      <c r="F25" s="99">
        <v>0</v>
      </c>
      <c r="G25" s="99">
        <v>0</v>
      </c>
      <c r="H25" s="76">
        <v>0</v>
      </c>
      <c r="I25" s="99">
        <v>1</v>
      </c>
      <c r="J25" s="99">
        <v>0</v>
      </c>
      <c r="K25" s="76">
        <v>1</v>
      </c>
      <c r="L25" s="76">
        <v>0</v>
      </c>
      <c r="M25" s="76">
        <v>1</v>
      </c>
      <c r="N25" s="76">
        <v>1</v>
      </c>
      <c r="O25" s="76">
        <v>1</v>
      </c>
      <c r="P25" s="76">
        <v>1</v>
      </c>
      <c r="Q25" s="124">
        <v>2</v>
      </c>
    </row>
    <row r="26" spans="1:17" ht="15" customHeight="1" thickBot="1" x14ac:dyDescent="0.25">
      <c r="A26" s="126"/>
      <c r="B26" s="65" t="s">
        <v>0</v>
      </c>
      <c r="C26" s="125">
        <v>570</v>
      </c>
      <c r="D26" s="125">
        <v>499</v>
      </c>
      <c r="E26" s="125">
        <v>1069</v>
      </c>
      <c r="F26" s="125">
        <v>105</v>
      </c>
      <c r="G26" s="125">
        <v>215</v>
      </c>
      <c r="H26" s="125">
        <v>320</v>
      </c>
      <c r="I26" s="125">
        <v>675</v>
      </c>
      <c r="J26" s="125">
        <v>714</v>
      </c>
      <c r="K26" s="125">
        <v>1389</v>
      </c>
      <c r="L26" s="125">
        <v>51</v>
      </c>
      <c r="M26" s="125">
        <v>204</v>
      </c>
      <c r="N26" s="125">
        <v>255</v>
      </c>
      <c r="O26" s="125">
        <v>726</v>
      </c>
      <c r="P26" s="125">
        <v>918</v>
      </c>
      <c r="Q26" s="125">
        <v>1644</v>
      </c>
    </row>
    <row r="27" spans="1:17" ht="14.25" customHeight="1" thickTop="1" x14ac:dyDescent="0.25">
      <c r="A27" s="46" t="s">
        <v>209</v>
      </c>
      <c r="B27" s="105"/>
      <c r="C27" s="35"/>
      <c r="D27" s="35"/>
      <c r="E27" s="35"/>
      <c r="F27" s="35"/>
      <c r="G27" s="35"/>
      <c r="H27" s="35"/>
      <c r="I27" s="35"/>
      <c r="J27" s="35"/>
      <c r="K27" s="35"/>
      <c r="L27" s="35"/>
      <c r="M27" s="35"/>
      <c r="N27" s="35"/>
      <c r="O27" s="35"/>
      <c r="P27" s="35"/>
      <c r="Q27" s="35"/>
    </row>
    <row r="28" spans="1:17" x14ac:dyDescent="0.2">
      <c r="A28" s="142" t="s">
        <v>398</v>
      </c>
    </row>
    <row r="29" spans="1:17" x14ac:dyDescent="0.2">
      <c r="A29" s="46" t="s">
        <v>235</v>
      </c>
    </row>
    <row r="30" spans="1:17" x14ac:dyDescent="0.2">
      <c r="A30" s="46"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80" zoomScaleNormal="80" workbookViewId="0">
      <selection activeCell="S36" sqref="S36"/>
    </sheetView>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x14ac:dyDescent="0.2">
      <c r="A1" s="51" t="s">
        <v>407</v>
      </c>
      <c r="C1" s="51"/>
    </row>
    <row r="2" spans="1:17" ht="18" customHeight="1" x14ac:dyDescent="0.25">
      <c r="A2" s="418" t="s">
        <v>341</v>
      </c>
      <c r="B2" s="341"/>
      <c r="C2" s="341"/>
      <c r="D2" s="341"/>
      <c r="E2" s="341"/>
      <c r="F2" s="341"/>
      <c r="G2" s="341"/>
      <c r="H2" s="341"/>
      <c r="I2" s="341"/>
      <c r="J2" s="341"/>
      <c r="K2" s="341"/>
      <c r="L2" s="341"/>
      <c r="M2" s="341"/>
      <c r="N2" s="341"/>
      <c r="O2" s="341"/>
      <c r="P2" s="341"/>
      <c r="Q2" s="341"/>
    </row>
    <row r="4" spans="1:17" ht="15.75" x14ac:dyDescent="0.25">
      <c r="B4" s="11" t="s">
        <v>213</v>
      </c>
      <c r="C4" s="13"/>
      <c r="D4" s="13"/>
      <c r="E4" s="13"/>
      <c r="F4" s="13"/>
      <c r="G4" s="13"/>
      <c r="H4" s="13"/>
      <c r="I4" s="13"/>
      <c r="J4" s="13"/>
      <c r="K4" s="13"/>
      <c r="L4" s="13"/>
      <c r="M4" s="13"/>
      <c r="N4" s="13"/>
      <c r="O4" s="13"/>
      <c r="P4" s="13"/>
      <c r="Q4" s="13"/>
    </row>
    <row r="5" spans="1:17" ht="13.5" customHeight="1" thickBot="1" x14ac:dyDescent="0.25"/>
    <row r="6" spans="1:17" ht="15" customHeight="1" thickTop="1" x14ac:dyDescent="0.2">
      <c r="A6" s="367" t="s">
        <v>91</v>
      </c>
      <c r="B6" s="364" t="s">
        <v>378</v>
      </c>
      <c r="C6" s="62" t="s">
        <v>164</v>
      </c>
      <c r="D6" s="62"/>
      <c r="E6" s="62"/>
      <c r="F6" s="62"/>
      <c r="G6" s="62"/>
      <c r="H6" s="62"/>
      <c r="I6" s="62"/>
      <c r="J6" s="62"/>
      <c r="K6" s="75"/>
      <c r="L6" s="62" t="s">
        <v>163</v>
      </c>
      <c r="M6" s="62"/>
      <c r="N6" s="75"/>
      <c r="O6" s="102"/>
      <c r="P6" s="466" t="s">
        <v>206</v>
      </c>
      <c r="Q6" s="102"/>
    </row>
    <row r="7" spans="1:17" ht="15" customHeight="1" x14ac:dyDescent="0.2">
      <c r="A7" s="507"/>
      <c r="B7" s="394"/>
      <c r="C7" s="59" t="s">
        <v>1</v>
      </c>
      <c r="D7" s="86"/>
      <c r="E7" s="60"/>
      <c r="F7" s="59" t="s">
        <v>30</v>
      </c>
      <c r="G7" s="86"/>
      <c r="H7" s="60"/>
      <c r="I7" s="59" t="s">
        <v>0</v>
      </c>
      <c r="J7" s="86"/>
      <c r="K7" s="60"/>
      <c r="L7" s="54" t="s">
        <v>2</v>
      </c>
      <c r="M7" s="55"/>
      <c r="N7" s="48"/>
      <c r="O7" s="101"/>
      <c r="P7" s="506"/>
      <c r="Q7" s="103"/>
    </row>
    <row r="8" spans="1:17" ht="15" customHeight="1" x14ac:dyDescent="0.2">
      <c r="A8" s="380"/>
      <c r="B8" s="374"/>
      <c r="C8" s="92" t="s">
        <v>3</v>
      </c>
      <c r="D8" s="92" t="s">
        <v>4</v>
      </c>
      <c r="E8" s="48" t="s">
        <v>0</v>
      </c>
      <c r="F8" s="92" t="s">
        <v>3</v>
      </c>
      <c r="G8" s="92" t="s">
        <v>4</v>
      </c>
      <c r="H8" s="48" t="s">
        <v>0</v>
      </c>
      <c r="I8" s="92" t="s">
        <v>3</v>
      </c>
      <c r="J8" s="92" t="s">
        <v>4</v>
      </c>
      <c r="K8" s="48" t="s">
        <v>0</v>
      </c>
      <c r="L8" s="48" t="s">
        <v>3</v>
      </c>
      <c r="M8" s="48" t="s">
        <v>4</v>
      </c>
      <c r="N8" s="48" t="s">
        <v>0</v>
      </c>
      <c r="O8" s="48" t="s">
        <v>3</v>
      </c>
      <c r="P8" s="48" t="s">
        <v>4</v>
      </c>
      <c r="Q8" s="55" t="s">
        <v>0</v>
      </c>
    </row>
    <row r="9" spans="1:17" ht="15" customHeight="1" x14ac:dyDescent="0.25">
      <c r="A9" s="113" t="s">
        <v>92</v>
      </c>
      <c r="B9" s="112" t="s">
        <v>81</v>
      </c>
      <c r="C9" s="18">
        <v>0</v>
      </c>
      <c r="D9" s="18">
        <v>0</v>
      </c>
      <c r="E9" s="18">
        <v>0</v>
      </c>
      <c r="F9" s="18">
        <v>0</v>
      </c>
      <c r="G9" s="18">
        <v>0</v>
      </c>
      <c r="H9" s="18">
        <v>0</v>
      </c>
      <c r="I9" s="18">
        <v>0</v>
      </c>
      <c r="J9" s="18">
        <v>0</v>
      </c>
      <c r="K9" s="18">
        <v>0</v>
      </c>
      <c r="L9" s="18">
        <v>0</v>
      </c>
      <c r="M9" s="18">
        <v>0</v>
      </c>
      <c r="N9" s="18">
        <v>0</v>
      </c>
      <c r="O9" s="18">
        <v>0</v>
      </c>
      <c r="P9" s="18">
        <v>0</v>
      </c>
      <c r="Q9" s="18">
        <v>0</v>
      </c>
    </row>
    <row r="10" spans="1:17" ht="15" customHeight="1" x14ac:dyDescent="0.25">
      <c r="A10" s="114" t="s">
        <v>93</v>
      </c>
      <c r="B10" s="112" t="s">
        <v>82</v>
      </c>
      <c r="C10" s="18">
        <v>0</v>
      </c>
      <c r="D10" s="18">
        <v>0</v>
      </c>
      <c r="E10" s="18">
        <v>0</v>
      </c>
      <c r="F10" s="18">
        <v>0</v>
      </c>
      <c r="G10" s="18">
        <v>0</v>
      </c>
      <c r="H10" s="18">
        <v>0</v>
      </c>
      <c r="I10" s="18">
        <v>0</v>
      </c>
      <c r="J10" s="18">
        <v>0</v>
      </c>
      <c r="K10" s="18">
        <v>0</v>
      </c>
      <c r="L10" s="18">
        <v>0</v>
      </c>
      <c r="M10" s="18">
        <v>0</v>
      </c>
      <c r="N10" s="18">
        <v>0</v>
      </c>
      <c r="O10" s="18">
        <v>0</v>
      </c>
      <c r="P10" s="18">
        <v>0</v>
      </c>
      <c r="Q10" s="18">
        <v>0</v>
      </c>
    </row>
    <row r="11" spans="1:17" ht="15" customHeight="1" x14ac:dyDescent="0.25">
      <c r="A11" s="114" t="s">
        <v>94</v>
      </c>
      <c r="B11" s="63" t="s">
        <v>83</v>
      </c>
      <c r="C11" s="18">
        <v>1</v>
      </c>
      <c r="D11" s="18">
        <v>0</v>
      </c>
      <c r="E11" s="18">
        <v>1</v>
      </c>
      <c r="F11" s="18">
        <v>0</v>
      </c>
      <c r="G11" s="18">
        <v>0</v>
      </c>
      <c r="H11" s="18">
        <v>0</v>
      </c>
      <c r="I11" s="18">
        <v>1</v>
      </c>
      <c r="J11" s="18">
        <v>0</v>
      </c>
      <c r="K11" s="18">
        <v>1</v>
      </c>
      <c r="L11" s="18">
        <v>0</v>
      </c>
      <c r="M11" s="18">
        <v>0</v>
      </c>
      <c r="N11" s="18">
        <v>0</v>
      </c>
      <c r="O11" s="18">
        <v>1</v>
      </c>
      <c r="P11" s="18">
        <v>0</v>
      </c>
      <c r="Q11" s="18">
        <v>1</v>
      </c>
    </row>
    <row r="12" spans="1:17" ht="15" customHeight="1" x14ac:dyDescent="0.25">
      <c r="A12" s="114" t="s">
        <v>95</v>
      </c>
      <c r="B12" s="63" t="s">
        <v>84</v>
      </c>
      <c r="C12" s="18">
        <v>0</v>
      </c>
      <c r="D12" s="18">
        <v>0</v>
      </c>
      <c r="E12" s="18">
        <v>0</v>
      </c>
      <c r="F12" s="18">
        <v>0</v>
      </c>
      <c r="G12" s="18">
        <v>0</v>
      </c>
      <c r="H12" s="18">
        <v>0</v>
      </c>
      <c r="I12" s="18">
        <v>0</v>
      </c>
      <c r="J12" s="18">
        <v>0</v>
      </c>
      <c r="K12" s="18">
        <v>0</v>
      </c>
      <c r="L12" s="18">
        <v>0</v>
      </c>
      <c r="M12" s="18">
        <v>0</v>
      </c>
      <c r="N12" s="18">
        <v>0</v>
      </c>
      <c r="O12" s="18">
        <v>0</v>
      </c>
      <c r="P12" s="18">
        <v>0</v>
      </c>
      <c r="Q12" s="18">
        <v>0</v>
      </c>
    </row>
    <row r="13" spans="1:17" ht="15" customHeight="1" x14ac:dyDescent="0.25">
      <c r="A13" s="114" t="s">
        <v>96</v>
      </c>
      <c r="B13" s="64" t="s">
        <v>90</v>
      </c>
      <c r="C13" s="18">
        <v>0</v>
      </c>
      <c r="D13" s="18">
        <v>0</v>
      </c>
      <c r="E13" s="18">
        <v>0</v>
      </c>
      <c r="F13" s="18">
        <v>0</v>
      </c>
      <c r="G13" s="18">
        <v>0</v>
      </c>
      <c r="H13" s="18">
        <v>0</v>
      </c>
      <c r="I13" s="18">
        <v>0</v>
      </c>
      <c r="J13" s="18">
        <v>0</v>
      </c>
      <c r="K13" s="18">
        <v>0</v>
      </c>
      <c r="L13" s="18">
        <v>0</v>
      </c>
      <c r="M13" s="18">
        <v>0</v>
      </c>
      <c r="N13" s="18">
        <v>0</v>
      </c>
      <c r="O13" s="18">
        <v>0</v>
      </c>
      <c r="P13" s="18">
        <v>0</v>
      </c>
      <c r="Q13" s="18">
        <v>0</v>
      </c>
    </row>
    <row r="14" spans="1:17" ht="15" customHeight="1" x14ac:dyDescent="0.25">
      <c r="A14" s="114" t="s">
        <v>97</v>
      </c>
      <c r="B14" s="63" t="s">
        <v>26</v>
      </c>
      <c r="C14" s="18">
        <v>1</v>
      </c>
      <c r="D14" s="18">
        <v>0</v>
      </c>
      <c r="E14" s="18">
        <v>1</v>
      </c>
      <c r="F14" s="18">
        <v>0</v>
      </c>
      <c r="G14" s="18">
        <v>0</v>
      </c>
      <c r="H14" s="18">
        <v>0</v>
      </c>
      <c r="I14" s="18">
        <v>1</v>
      </c>
      <c r="J14" s="18">
        <v>0</v>
      </c>
      <c r="K14" s="18">
        <v>1</v>
      </c>
      <c r="L14" s="18">
        <v>0</v>
      </c>
      <c r="M14" s="18">
        <v>0</v>
      </c>
      <c r="N14" s="18">
        <v>0</v>
      </c>
      <c r="O14" s="18">
        <v>1</v>
      </c>
      <c r="P14" s="18">
        <v>0</v>
      </c>
      <c r="Q14" s="18">
        <v>1</v>
      </c>
    </row>
    <row r="15" spans="1:17" ht="15" customHeight="1" x14ac:dyDescent="0.25">
      <c r="A15" s="114" t="s">
        <v>98</v>
      </c>
      <c r="B15" s="112" t="s">
        <v>119</v>
      </c>
      <c r="C15" s="18">
        <v>0</v>
      </c>
      <c r="D15" s="18">
        <v>0</v>
      </c>
      <c r="E15" s="18">
        <v>0</v>
      </c>
      <c r="F15" s="18">
        <v>0</v>
      </c>
      <c r="G15" s="18">
        <v>0</v>
      </c>
      <c r="H15" s="18">
        <v>0</v>
      </c>
      <c r="I15" s="18">
        <v>0</v>
      </c>
      <c r="J15" s="18">
        <v>0</v>
      </c>
      <c r="K15" s="18">
        <v>0</v>
      </c>
      <c r="L15" s="18">
        <v>0</v>
      </c>
      <c r="M15" s="18">
        <v>0</v>
      </c>
      <c r="N15" s="18">
        <v>0</v>
      </c>
      <c r="O15" s="18">
        <v>0</v>
      </c>
      <c r="P15" s="18">
        <v>0</v>
      </c>
      <c r="Q15" s="18">
        <v>0</v>
      </c>
    </row>
    <row r="16" spans="1:17" ht="15" customHeight="1" x14ac:dyDescent="0.25">
      <c r="A16" s="114" t="s">
        <v>99</v>
      </c>
      <c r="B16" s="112" t="s">
        <v>85</v>
      </c>
      <c r="C16" s="18">
        <v>0</v>
      </c>
      <c r="D16" s="18">
        <v>0</v>
      </c>
      <c r="E16" s="18">
        <v>0</v>
      </c>
      <c r="F16" s="18">
        <v>0</v>
      </c>
      <c r="G16" s="18">
        <v>0</v>
      </c>
      <c r="H16" s="18">
        <v>0</v>
      </c>
      <c r="I16" s="18">
        <v>0</v>
      </c>
      <c r="J16" s="18">
        <v>0</v>
      </c>
      <c r="K16" s="18">
        <v>0</v>
      </c>
      <c r="L16" s="18">
        <v>0</v>
      </c>
      <c r="M16" s="18">
        <v>0</v>
      </c>
      <c r="N16" s="18">
        <v>0</v>
      </c>
      <c r="O16" s="18">
        <v>0</v>
      </c>
      <c r="P16" s="18">
        <v>0</v>
      </c>
      <c r="Q16" s="18">
        <v>0</v>
      </c>
    </row>
    <row r="17" spans="1:17" ht="15" customHeight="1" x14ac:dyDescent="0.25">
      <c r="A17" s="114" t="s">
        <v>48</v>
      </c>
      <c r="B17" s="112" t="s">
        <v>121</v>
      </c>
      <c r="C17" s="18">
        <v>0</v>
      </c>
      <c r="D17" s="18">
        <v>1</v>
      </c>
      <c r="E17" s="18">
        <v>1</v>
      </c>
      <c r="F17" s="18">
        <v>0</v>
      </c>
      <c r="G17" s="18">
        <v>0</v>
      </c>
      <c r="H17" s="18">
        <v>0</v>
      </c>
      <c r="I17" s="18">
        <v>0</v>
      </c>
      <c r="J17" s="18">
        <v>1</v>
      </c>
      <c r="K17" s="18">
        <v>1</v>
      </c>
      <c r="L17" s="18">
        <v>0</v>
      </c>
      <c r="M17" s="18">
        <v>0</v>
      </c>
      <c r="N17" s="18">
        <v>0</v>
      </c>
      <c r="O17" s="18">
        <v>0</v>
      </c>
      <c r="P17" s="18">
        <v>1</v>
      </c>
      <c r="Q17" s="18">
        <v>1</v>
      </c>
    </row>
    <row r="18" spans="1:17" ht="18.75" customHeight="1" x14ac:dyDescent="0.25">
      <c r="A18" s="114" t="s">
        <v>100</v>
      </c>
      <c r="B18" s="63" t="s">
        <v>86</v>
      </c>
      <c r="C18" s="18">
        <v>0</v>
      </c>
      <c r="D18" s="18">
        <v>0</v>
      </c>
      <c r="E18" s="18">
        <v>0</v>
      </c>
      <c r="F18" s="18">
        <v>0</v>
      </c>
      <c r="G18" s="18">
        <v>0</v>
      </c>
      <c r="H18" s="18">
        <v>0</v>
      </c>
      <c r="I18" s="18">
        <v>0</v>
      </c>
      <c r="J18" s="18">
        <v>0</v>
      </c>
      <c r="K18" s="18">
        <v>0</v>
      </c>
      <c r="L18" s="18">
        <v>0</v>
      </c>
      <c r="M18" s="18">
        <v>0</v>
      </c>
      <c r="N18" s="18">
        <v>0</v>
      </c>
      <c r="O18" s="18">
        <v>0</v>
      </c>
      <c r="P18" s="18">
        <v>0</v>
      </c>
      <c r="Q18" s="18">
        <v>0</v>
      </c>
    </row>
    <row r="19" spans="1:17" ht="18.75" customHeight="1" x14ac:dyDescent="0.25">
      <c r="A19" s="114" t="s">
        <v>101</v>
      </c>
      <c r="B19" s="112" t="s">
        <v>115</v>
      </c>
      <c r="C19" s="18">
        <v>2</v>
      </c>
      <c r="D19" s="18">
        <v>2</v>
      </c>
      <c r="E19" s="18">
        <v>4</v>
      </c>
      <c r="F19" s="18">
        <v>0</v>
      </c>
      <c r="G19" s="18">
        <v>0</v>
      </c>
      <c r="H19" s="18">
        <v>0</v>
      </c>
      <c r="I19" s="18">
        <v>2</v>
      </c>
      <c r="J19" s="18">
        <v>2</v>
      </c>
      <c r="K19" s="18">
        <v>4</v>
      </c>
      <c r="L19" s="18">
        <v>0</v>
      </c>
      <c r="M19" s="18">
        <v>0</v>
      </c>
      <c r="N19" s="18">
        <v>0</v>
      </c>
      <c r="O19" s="18">
        <v>2</v>
      </c>
      <c r="P19" s="18">
        <v>2</v>
      </c>
      <c r="Q19" s="18">
        <v>4</v>
      </c>
    </row>
    <row r="20" spans="1:17" ht="18.75" customHeight="1" x14ac:dyDescent="0.25">
      <c r="A20" s="114" t="s">
        <v>102</v>
      </c>
      <c r="B20" s="112" t="s">
        <v>120</v>
      </c>
      <c r="C20" s="18">
        <v>0</v>
      </c>
      <c r="D20" s="18">
        <v>0</v>
      </c>
      <c r="E20" s="18">
        <v>0</v>
      </c>
      <c r="F20" s="18">
        <v>0</v>
      </c>
      <c r="G20" s="18">
        <v>0</v>
      </c>
      <c r="H20" s="18">
        <v>0</v>
      </c>
      <c r="I20" s="18">
        <v>0</v>
      </c>
      <c r="J20" s="18">
        <v>0</v>
      </c>
      <c r="K20" s="18">
        <v>0</v>
      </c>
      <c r="L20" s="18">
        <v>0</v>
      </c>
      <c r="M20" s="18">
        <v>0</v>
      </c>
      <c r="N20" s="18">
        <v>0</v>
      </c>
      <c r="O20" s="18">
        <v>0</v>
      </c>
      <c r="P20" s="18">
        <v>0</v>
      </c>
      <c r="Q20" s="18">
        <v>0</v>
      </c>
    </row>
    <row r="21" spans="1:17" ht="18.75" customHeight="1" x14ac:dyDescent="0.25">
      <c r="A21" s="114" t="s">
        <v>103</v>
      </c>
      <c r="B21" s="112" t="s">
        <v>87</v>
      </c>
      <c r="C21" s="18">
        <v>1</v>
      </c>
      <c r="D21" s="18">
        <v>1</v>
      </c>
      <c r="E21" s="18">
        <v>2</v>
      </c>
      <c r="F21" s="18">
        <v>0</v>
      </c>
      <c r="G21" s="18">
        <v>0</v>
      </c>
      <c r="H21" s="18">
        <v>0</v>
      </c>
      <c r="I21" s="18">
        <v>1</v>
      </c>
      <c r="J21" s="18">
        <v>1</v>
      </c>
      <c r="K21" s="18">
        <v>2</v>
      </c>
      <c r="L21" s="18">
        <v>0</v>
      </c>
      <c r="M21" s="18">
        <v>0</v>
      </c>
      <c r="N21" s="18">
        <v>0</v>
      </c>
      <c r="O21" s="18">
        <v>1</v>
      </c>
      <c r="P21" s="18">
        <v>1</v>
      </c>
      <c r="Q21" s="18">
        <v>2</v>
      </c>
    </row>
    <row r="22" spans="1:17" ht="18.75" customHeight="1" x14ac:dyDescent="0.25">
      <c r="A22" s="114" t="s">
        <v>104</v>
      </c>
      <c r="B22" s="112" t="s">
        <v>88</v>
      </c>
      <c r="C22" s="18">
        <v>6</v>
      </c>
      <c r="D22" s="18">
        <v>10</v>
      </c>
      <c r="E22" s="18">
        <v>16</v>
      </c>
      <c r="F22" s="18">
        <v>0</v>
      </c>
      <c r="G22" s="18">
        <v>0</v>
      </c>
      <c r="H22" s="18">
        <v>0</v>
      </c>
      <c r="I22" s="18">
        <v>6</v>
      </c>
      <c r="J22" s="18">
        <v>10</v>
      </c>
      <c r="K22" s="18">
        <v>16</v>
      </c>
      <c r="L22" s="18">
        <v>1</v>
      </c>
      <c r="M22" s="18">
        <v>3</v>
      </c>
      <c r="N22" s="18">
        <v>4</v>
      </c>
      <c r="O22" s="18">
        <v>7</v>
      </c>
      <c r="P22" s="18">
        <v>13</v>
      </c>
      <c r="Q22" s="18">
        <v>20</v>
      </c>
    </row>
    <row r="23" spans="1:17" ht="18.75" customHeight="1" x14ac:dyDescent="0.25">
      <c r="A23" s="114" t="s">
        <v>105</v>
      </c>
      <c r="B23" s="63" t="s">
        <v>108</v>
      </c>
      <c r="C23" s="18">
        <v>39</v>
      </c>
      <c r="D23" s="18">
        <v>12</v>
      </c>
      <c r="E23" s="18">
        <v>51</v>
      </c>
      <c r="F23" s="18">
        <v>0</v>
      </c>
      <c r="G23" s="18">
        <v>0</v>
      </c>
      <c r="H23" s="18">
        <v>0</v>
      </c>
      <c r="I23" s="18">
        <v>39</v>
      </c>
      <c r="J23" s="18">
        <v>12</v>
      </c>
      <c r="K23" s="18">
        <v>51</v>
      </c>
      <c r="L23" s="18">
        <v>1</v>
      </c>
      <c r="M23" s="18">
        <v>3</v>
      </c>
      <c r="N23" s="18">
        <v>4</v>
      </c>
      <c r="O23" s="18">
        <v>40</v>
      </c>
      <c r="P23" s="18">
        <v>15</v>
      </c>
      <c r="Q23" s="18">
        <v>55</v>
      </c>
    </row>
    <row r="24" spans="1:17" ht="18.75" customHeight="1" x14ac:dyDescent="0.25">
      <c r="A24" s="114" t="s">
        <v>106</v>
      </c>
      <c r="B24" s="63" t="s">
        <v>89</v>
      </c>
      <c r="C24" s="18">
        <v>0</v>
      </c>
      <c r="D24" s="18">
        <v>0</v>
      </c>
      <c r="E24" s="18">
        <v>0</v>
      </c>
      <c r="F24" s="18">
        <v>0</v>
      </c>
      <c r="G24" s="18">
        <v>0</v>
      </c>
      <c r="H24" s="18">
        <v>0</v>
      </c>
      <c r="I24" s="18">
        <v>0</v>
      </c>
      <c r="J24" s="18">
        <v>0</v>
      </c>
      <c r="K24" s="18">
        <v>0</v>
      </c>
      <c r="L24" s="18">
        <v>0</v>
      </c>
      <c r="M24" s="18">
        <v>0</v>
      </c>
      <c r="N24" s="18">
        <v>0</v>
      </c>
      <c r="O24" s="18">
        <v>0</v>
      </c>
      <c r="P24" s="18">
        <v>0</v>
      </c>
      <c r="Q24" s="18">
        <v>0</v>
      </c>
    </row>
    <row r="25" spans="1:17" ht="18.75" customHeight="1" x14ac:dyDescent="0.25">
      <c r="A25" s="115" t="s">
        <v>107</v>
      </c>
      <c r="B25" s="63" t="s">
        <v>109</v>
      </c>
      <c r="C25" s="18">
        <v>0</v>
      </c>
      <c r="D25" s="18">
        <v>0</v>
      </c>
      <c r="E25" s="18">
        <v>0</v>
      </c>
      <c r="F25" s="18">
        <v>0</v>
      </c>
      <c r="G25" s="18">
        <v>0</v>
      </c>
      <c r="H25" s="18">
        <v>0</v>
      </c>
      <c r="I25" s="18">
        <v>0</v>
      </c>
      <c r="J25" s="18">
        <v>0</v>
      </c>
      <c r="K25" s="18">
        <v>0</v>
      </c>
      <c r="L25" s="18">
        <v>0</v>
      </c>
      <c r="M25" s="18">
        <v>0</v>
      </c>
      <c r="N25" s="18">
        <v>0</v>
      </c>
      <c r="O25" s="18">
        <v>0</v>
      </c>
      <c r="P25" s="18">
        <v>0</v>
      </c>
      <c r="Q25" s="18">
        <v>0</v>
      </c>
    </row>
    <row r="26" spans="1:17" ht="18.75" customHeight="1" thickBot="1" x14ac:dyDescent="0.3">
      <c r="A26" s="127"/>
      <c r="B26" s="79" t="s">
        <v>0</v>
      </c>
      <c r="C26" s="317">
        <v>50</v>
      </c>
      <c r="D26" s="317">
        <v>26</v>
      </c>
      <c r="E26" s="317">
        <v>76</v>
      </c>
      <c r="F26" s="317">
        <v>0</v>
      </c>
      <c r="G26" s="317">
        <v>0</v>
      </c>
      <c r="H26" s="317">
        <v>0</v>
      </c>
      <c r="I26" s="317">
        <v>50</v>
      </c>
      <c r="J26" s="317">
        <v>26</v>
      </c>
      <c r="K26" s="317">
        <v>76</v>
      </c>
      <c r="L26" s="317">
        <v>2</v>
      </c>
      <c r="M26" s="317">
        <v>6</v>
      </c>
      <c r="N26" s="317">
        <v>8</v>
      </c>
      <c r="O26" s="317">
        <v>52</v>
      </c>
      <c r="P26" s="317">
        <v>32</v>
      </c>
      <c r="Q26" s="317">
        <v>84</v>
      </c>
    </row>
    <row r="27" spans="1:17" ht="13.5" customHeight="1" thickTop="1" x14ac:dyDescent="0.25">
      <c r="A27" s="46" t="s">
        <v>224</v>
      </c>
      <c r="B27" s="105"/>
      <c r="C27" s="35"/>
      <c r="D27" s="35"/>
      <c r="E27" s="35"/>
      <c r="F27" s="35"/>
      <c r="G27" s="35"/>
      <c r="H27" s="35"/>
      <c r="I27" s="35"/>
      <c r="J27" s="35"/>
      <c r="K27" s="35"/>
      <c r="L27" s="35"/>
      <c r="M27" s="35"/>
      <c r="N27" s="35"/>
      <c r="O27" s="35"/>
      <c r="P27" s="35"/>
      <c r="Q27" s="35"/>
    </row>
    <row r="28" spans="1:17" x14ac:dyDescent="0.2">
      <c r="A28" s="142" t="s">
        <v>379</v>
      </c>
    </row>
    <row r="29" spans="1:17" x14ac:dyDescent="0.2">
      <c r="A29" s="46"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90" zoomScaleNormal="90" workbookViewId="0">
      <selection activeCell="B9" sqref="B9:H16"/>
    </sheetView>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8.5703125" style="2" customWidth="1"/>
    <col min="8" max="16384" width="11.42578125" style="2"/>
  </cols>
  <sheetData>
    <row r="1" spans="1:8" x14ac:dyDescent="0.2">
      <c r="A1" s="21" t="s">
        <v>407</v>
      </c>
      <c r="B1" s="23"/>
      <c r="C1" s="23"/>
      <c r="D1" s="23"/>
      <c r="E1" s="23"/>
      <c r="F1" s="23"/>
    </row>
    <row r="2" spans="1:8" ht="18" customHeight="1" x14ac:dyDescent="0.25">
      <c r="A2" s="510" t="s">
        <v>72</v>
      </c>
      <c r="B2" s="463"/>
      <c r="C2" s="463"/>
      <c r="D2" s="463"/>
      <c r="E2" s="463"/>
      <c r="F2" s="463"/>
      <c r="G2" s="463"/>
      <c r="H2" s="463"/>
    </row>
    <row r="3" spans="1:8" x14ac:dyDescent="0.2">
      <c r="A3" s="23"/>
      <c r="B3" s="23"/>
      <c r="C3" s="23"/>
      <c r="D3" s="23"/>
      <c r="E3" s="23"/>
      <c r="F3" s="23"/>
    </row>
    <row r="4" spans="1:8" ht="15.75" x14ac:dyDescent="0.25">
      <c r="A4" s="510" t="s">
        <v>126</v>
      </c>
      <c r="B4" s="463"/>
      <c r="C4" s="463"/>
      <c r="D4" s="463"/>
      <c r="E4" s="463"/>
      <c r="F4" s="463"/>
      <c r="G4" s="463"/>
      <c r="H4" s="463"/>
    </row>
    <row r="5" spans="1:8" ht="13.5" customHeight="1" thickBot="1" x14ac:dyDescent="0.25">
      <c r="A5" s="23"/>
      <c r="B5" s="50"/>
      <c r="C5" s="50"/>
      <c r="D5" s="50"/>
      <c r="E5" s="50"/>
      <c r="F5" s="50"/>
    </row>
    <row r="6" spans="1:8" ht="15" customHeight="1" thickTop="1" x14ac:dyDescent="0.2">
      <c r="A6" s="455" t="s">
        <v>15</v>
      </c>
      <c r="B6" s="511" t="s">
        <v>160</v>
      </c>
      <c r="C6" s="346"/>
      <c r="D6" s="347"/>
      <c r="E6" s="152" t="s">
        <v>47</v>
      </c>
      <c r="F6" s="107"/>
      <c r="G6" s="214"/>
      <c r="H6" s="509" t="s">
        <v>150</v>
      </c>
    </row>
    <row r="7" spans="1:8" ht="15" customHeight="1" x14ac:dyDescent="0.2">
      <c r="A7" s="339"/>
      <c r="B7" s="171" t="s">
        <v>140</v>
      </c>
      <c r="C7" s="172" t="s">
        <v>193</v>
      </c>
      <c r="D7" s="170" t="s">
        <v>0</v>
      </c>
      <c r="E7" s="119" t="s">
        <v>114</v>
      </c>
      <c r="F7" s="153" t="s">
        <v>214</v>
      </c>
      <c r="G7" s="215" t="s">
        <v>0</v>
      </c>
      <c r="H7" s="400"/>
    </row>
    <row r="8" spans="1:8" ht="36" customHeight="1" x14ac:dyDescent="0.2">
      <c r="A8" s="245" t="s">
        <v>236</v>
      </c>
      <c r="B8" s="211"/>
      <c r="C8" s="209"/>
      <c r="D8" s="212"/>
      <c r="E8" s="210"/>
      <c r="F8" s="213"/>
      <c r="G8" s="209"/>
    </row>
    <row r="9" spans="1:8" ht="24" customHeight="1" x14ac:dyDescent="0.25">
      <c r="A9" s="154" t="s">
        <v>127</v>
      </c>
      <c r="B9" s="30">
        <v>33500</v>
      </c>
      <c r="C9" s="27">
        <v>8489</v>
      </c>
      <c r="D9" s="27">
        <v>41989</v>
      </c>
      <c r="E9" s="27">
        <v>1784</v>
      </c>
      <c r="F9" s="30">
        <v>366</v>
      </c>
      <c r="G9" s="27">
        <v>2150</v>
      </c>
      <c r="H9" s="2">
        <v>44139</v>
      </c>
    </row>
    <row r="10" spans="1:8" ht="18.75" customHeight="1" x14ac:dyDescent="0.25">
      <c r="A10" s="154" t="s">
        <v>246</v>
      </c>
      <c r="B10" s="30">
        <v>7077</v>
      </c>
      <c r="C10" s="27">
        <v>3236</v>
      </c>
      <c r="D10" s="27">
        <v>10313</v>
      </c>
      <c r="E10" s="27">
        <v>0</v>
      </c>
      <c r="F10" s="30">
        <v>0</v>
      </c>
      <c r="G10" s="27">
        <v>0</v>
      </c>
      <c r="H10" s="2">
        <v>10313</v>
      </c>
    </row>
    <row r="11" spans="1:8" ht="18.75" customHeight="1" x14ac:dyDescent="0.25">
      <c r="A11" s="154" t="s">
        <v>9</v>
      </c>
      <c r="B11" s="30">
        <v>2417</v>
      </c>
      <c r="C11" s="27">
        <v>8968</v>
      </c>
      <c r="D11" s="27">
        <v>11385</v>
      </c>
      <c r="E11" s="27">
        <v>234</v>
      </c>
      <c r="F11" s="30">
        <v>0</v>
      </c>
      <c r="G11" s="27">
        <v>234</v>
      </c>
      <c r="H11" s="2">
        <v>11619</v>
      </c>
    </row>
    <row r="12" spans="1:8" ht="53.25" customHeight="1" x14ac:dyDescent="0.25">
      <c r="A12" s="246" t="s">
        <v>237</v>
      </c>
      <c r="B12" s="30"/>
      <c r="C12" s="27"/>
      <c r="D12" s="27"/>
      <c r="E12" s="27"/>
      <c r="F12" s="30"/>
      <c r="G12" s="27"/>
    </row>
    <row r="13" spans="1:8" ht="24.75" customHeight="1" x14ac:dyDescent="0.25">
      <c r="A13" s="154" t="s">
        <v>127</v>
      </c>
      <c r="B13" s="30">
        <v>410458.07</v>
      </c>
      <c r="C13" s="27">
        <v>216099.25700000001</v>
      </c>
      <c r="D13" s="27">
        <v>626557.32700000005</v>
      </c>
      <c r="E13" s="27">
        <v>37047.591399833298</v>
      </c>
      <c r="F13" s="30">
        <v>2938.9920506788899</v>
      </c>
      <c r="G13" s="27">
        <v>39986.583450512189</v>
      </c>
      <c r="H13" s="2">
        <v>666543.91045051219</v>
      </c>
    </row>
    <row r="14" spans="1:8" ht="18.75" customHeight="1" x14ac:dyDescent="0.25">
      <c r="A14" s="154" t="s">
        <v>246</v>
      </c>
      <c r="B14" s="30">
        <v>88855.850999999995</v>
      </c>
      <c r="C14" s="27">
        <v>91928.263000000006</v>
      </c>
      <c r="D14" s="27">
        <v>180784.114</v>
      </c>
      <c r="E14" s="27">
        <v>0</v>
      </c>
      <c r="F14" s="30">
        <v>0</v>
      </c>
      <c r="G14" s="27">
        <v>0</v>
      </c>
      <c r="H14" s="2">
        <v>180784.114</v>
      </c>
    </row>
    <row r="15" spans="1:8" ht="18.75" customHeight="1" x14ac:dyDescent="0.25">
      <c r="A15" s="216" t="s">
        <v>9</v>
      </c>
      <c r="B15" s="30">
        <v>40279.061999999998</v>
      </c>
      <c r="C15" s="27">
        <v>274367.23499999999</v>
      </c>
      <c r="D15" s="27">
        <v>314646.29699999996</v>
      </c>
      <c r="E15" s="27">
        <v>2807.5392333333298</v>
      </c>
      <c r="F15" s="30">
        <v>0</v>
      </c>
      <c r="G15" s="27">
        <v>2807.5392333333298</v>
      </c>
      <c r="H15" s="2">
        <v>317453.83623333328</v>
      </c>
    </row>
    <row r="16" spans="1:8" ht="18.75" customHeight="1" thickBot="1" x14ac:dyDescent="0.3">
      <c r="A16" s="155" t="s">
        <v>0</v>
      </c>
      <c r="B16" s="326">
        <v>539592.98300000001</v>
      </c>
      <c r="C16" s="326">
        <v>582394.755</v>
      </c>
      <c r="D16" s="326">
        <v>1121987.7380000001</v>
      </c>
      <c r="E16" s="326">
        <v>39855.130633166627</v>
      </c>
      <c r="F16" s="326">
        <v>2938.9920506788899</v>
      </c>
      <c r="G16" s="326">
        <v>42794.122683845519</v>
      </c>
      <c r="H16" s="326">
        <v>1164781.8606838454</v>
      </c>
    </row>
    <row r="17" spans="1:8" ht="15.75" customHeight="1" thickTop="1" x14ac:dyDescent="0.2">
      <c r="A17" s="192" t="s">
        <v>194</v>
      </c>
      <c r="B17" s="28"/>
      <c r="C17" s="28"/>
      <c r="D17" s="28"/>
      <c r="E17" s="28"/>
      <c r="F17" s="28"/>
      <c r="G17" s="20"/>
    </row>
    <row r="18" spans="1:8" x14ac:dyDescent="0.2">
      <c r="A18" s="46" t="s">
        <v>238</v>
      </c>
      <c r="B18" s="28"/>
      <c r="C18" s="28"/>
      <c r="D18" s="28"/>
      <c r="E18" s="28"/>
      <c r="F18" s="28"/>
      <c r="G18" s="20"/>
    </row>
    <row r="19" spans="1:8" ht="24.75" customHeight="1" x14ac:dyDescent="0.2">
      <c r="A19" s="508" t="s">
        <v>235</v>
      </c>
      <c r="B19" s="352"/>
      <c r="C19" s="352"/>
      <c r="D19" s="352"/>
      <c r="E19" s="352"/>
      <c r="F19" s="352"/>
      <c r="G19" s="352"/>
      <c r="H19" s="352"/>
    </row>
    <row r="20" spans="1:8" x14ac:dyDescent="0.2">
      <c r="A20" s="23"/>
      <c r="B20" s="32"/>
      <c r="C20" s="32"/>
      <c r="D20" s="32"/>
      <c r="E20" s="31"/>
      <c r="F20" s="31"/>
      <c r="G20" s="20"/>
    </row>
    <row r="21" spans="1:8" x14ac:dyDescent="0.2">
      <c r="A21" s="23"/>
      <c r="B21" s="32"/>
      <c r="C21" s="32"/>
      <c r="D21" s="32"/>
      <c r="E21" s="31"/>
      <c r="F21" s="31"/>
      <c r="G21" s="20"/>
    </row>
    <row r="22" spans="1:8" x14ac:dyDescent="0.2">
      <c r="A22" s="22"/>
      <c r="B22" s="31"/>
      <c r="C22" s="31"/>
      <c r="D22" s="31"/>
      <c r="E22" s="32"/>
      <c r="F22" s="31"/>
      <c r="G22" s="20"/>
    </row>
    <row r="23" spans="1:8" x14ac:dyDescent="0.2">
      <c r="A23" s="23"/>
      <c r="B23" s="31"/>
      <c r="C23" s="31"/>
      <c r="D23" s="31"/>
      <c r="E23" s="31"/>
      <c r="F23" s="31"/>
      <c r="G23" s="20"/>
    </row>
    <row r="24" spans="1:8" x14ac:dyDescent="0.2">
      <c r="A24" s="23"/>
      <c r="B24" s="31"/>
      <c r="C24" s="31"/>
      <c r="D24" s="31"/>
      <c r="E24" s="28"/>
      <c r="F24" s="28"/>
      <c r="G24" s="20"/>
    </row>
    <row r="25" spans="1:8" x14ac:dyDescent="0.2">
      <c r="A25" s="23"/>
      <c r="B25" s="28"/>
      <c r="C25" s="28"/>
      <c r="D25" s="28"/>
      <c r="E25" s="28"/>
      <c r="F25" s="28"/>
      <c r="G25" s="19"/>
    </row>
    <row r="26" spans="1:8" x14ac:dyDescent="0.2">
      <c r="A26" s="23"/>
      <c r="B26" s="23"/>
      <c r="C26" s="23"/>
      <c r="D26" s="23"/>
      <c r="E26" s="23"/>
      <c r="F26" s="23"/>
    </row>
    <row r="30" spans="1:8" x14ac:dyDescent="0.2">
      <c r="B30"/>
      <c r="C30"/>
      <c r="D30"/>
      <c r="E30"/>
      <c r="F3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70" zoomScaleNormal="70" workbookViewId="0">
      <selection activeCell="B9" sqref="B9:S25"/>
    </sheetView>
  </sheetViews>
  <sheetFormatPr baseColWidth="10" defaultRowHeight="12.75" x14ac:dyDescent="0.2"/>
  <cols>
    <col min="1" max="1" width="29" style="2" customWidth="1"/>
    <col min="2" max="2" width="13" style="2" customWidth="1"/>
    <col min="3" max="4" width="11.7109375" style="2" customWidth="1"/>
    <col min="5" max="5" width="16.5703125" style="2" customWidth="1"/>
    <col min="6" max="6" width="13.28515625" style="2" customWidth="1"/>
    <col min="7" max="7" width="14" style="2" customWidth="1"/>
    <col min="8" max="8" width="12.140625" style="2" customWidth="1"/>
    <col min="9" max="9" width="13.7109375" style="2" customWidth="1"/>
    <col min="10" max="10" width="15.28515625" style="2" customWidth="1"/>
    <col min="11" max="12" width="14.5703125" style="2" customWidth="1"/>
    <col min="13" max="13" width="14.42578125" style="2" customWidth="1"/>
    <col min="14" max="14" width="10.85546875" style="2" customWidth="1"/>
    <col min="15" max="15" width="10.140625" style="2" customWidth="1"/>
    <col min="16" max="16" width="13.42578125" style="2" customWidth="1"/>
    <col min="17" max="17" width="12.5703125" style="2" customWidth="1"/>
    <col min="18" max="18" width="12.28515625" style="2" customWidth="1"/>
    <col min="19" max="19" width="10.5703125" style="2" customWidth="1"/>
    <col min="20" max="16384" width="11.42578125" style="2"/>
  </cols>
  <sheetData>
    <row r="1" spans="1:19" x14ac:dyDescent="0.2">
      <c r="A1" s="3" t="s">
        <v>407</v>
      </c>
    </row>
    <row r="2" spans="1:19" ht="18" customHeight="1" x14ac:dyDescent="0.25">
      <c r="A2" s="418" t="s">
        <v>73</v>
      </c>
      <c r="B2" s="418"/>
      <c r="C2" s="418"/>
      <c r="D2" s="418"/>
      <c r="E2" s="418"/>
      <c r="F2" s="418"/>
      <c r="G2" s="418"/>
      <c r="H2" s="418"/>
      <c r="I2" s="418"/>
      <c r="J2" s="418"/>
      <c r="K2" s="418"/>
      <c r="L2" s="341"/>
      <c r="M2" s="341"/>
      <c r="N2" s="341"/>
      <c r="O2" s="341"/>
      <c r="P2" s="341"/>
      <c r="Q2" s="341"/>
      <c r="R2" s="341"/>
      <c r="S2" s="341"/>
    </row>
    <row r="4" spans="1:19" ht="18" customHeight="1" x14ac:dyDescent="0.25">
      <c r="A4" s="418" t="s">
        <v>283</v>
      </c>
      <c r="B4" s="341"/>
      <c r="C4" s="341"/>
      <c r="D4" s="341"/>
      <c r="E4" s="341"/>
      <c r="F4" s="341"/>
      <c r="G4" s="341"/>
      <c r="H4" s="341"/>
      <c r="I4" s="341"/>
      <c r="J4" s="341"/>
      <c r="K4" s="341"/>
      <c r="L4" s="341"/>
      <c r="M4" s="341"/>
      <c r="N4" s="341"/>
      <c r="O4" s="341"/>
      <c r="P4" s="341"/>
      <c r="Q4" s="341"/>
      <c r="R4" s="341"/>
      <c r="S4" s="341"/>
    </row>
    <row r="5" spans="1:19" ht="13.5" thickBot="1" x14ac:dyDescent="0.25"/>
    <row r="6" spans="1:19" ht="15" customHeight="1" thickTop="1" x14ac:dyDescent="0.2">
      <c r="A6" s="82"/>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0" t="s">
        <v>284</v>
      </c>
    </row>
    <row r="7" spans="1:19" ht="15" customHeight="1" x14ac:dyDescent="0.2">
      <c r="A7" s="139" t="s">
        <v>27</v>
      </c>
      <c r="B7" s="415"/>
      <c r="C7" s="130" t="s">
        <v>82</v>
      </c>
      <c r="D7" s="413"/>
      <c r="E7" s="415"/>
      <c r="F7" s="415"/>
      <c r="G7" s="413"/>
      <c r="H7" s="413"/>
      <c r="I7" s="413"/>
      <c r="J7" s="413"/>
      <c r="K7" s="413"/>
      <c r="L7" s="413"/>
      <c r="M7" s="413"/>
      <c r="N7" s="131" t="s">
        <v>87</v>
      </c>
      <c r="O7" s="413"/>
      <c r="P7" s="413"/>
      <c r="Q7" s="413"/>
      <c r="R7" s="415"/>
      <c r="S7" s="411"/>
    </row>
    <row r="8" spans="1:19" ht="24" customHeight="1" x14ac:dyDescent="0.2">
      <c r="A8" s="84"/>
      <c r="B8" s="416"/>
      <c r="C8" s="132"/>
      <c r="D8" s="414"/>
      <c r="E8" s="416"/>
      <c r="F8" s="416"/>
      <c r="G8" s="414"/>
      <c r="H8" s="414"/>
      <c r="I8" s="414"/>
      <c r="J8" s="414"/>
      <c r="K8" s="414"/>
      <c r="L8" s="414"/>
      <c r="M8" s="414"/>
      <c r="N8" s="133"/>
      <c r="O8" s="414"/>
      <c r="P8" s="414"/>
      <c r="Q8" s="414"/>
      <c r="R8" s="416"/>
      <c r="S8" s="406"/>
    </row>
    <row r="9" spans="1:19" ht="18.75" customHeight="1" x14ac:dyDescent="0.25">
      <c r="A9" s="134" t="s">
        <v>32</v>
      </c>
      <c r="B9" s="18">
        <v>0</v>
      </c>
      <c r="C9" s="18">
        <v>36</v>
      </c>
      <c r="D9" s="18">
        <v>0</v>
      </c>
      <c r="E9" s="18">
        <v>52</v>
      </c>
      <c r="F9" s="18">
        <v>0</v>
      </c>
      <c r="G9" s="18">
        <v>201</v>
      </c>
      <c r="H9" s="18">
        <v>0</v>
      </c>
      <c r="I9" s="18">
        <v>26</v>
      </c>
      <c r="J9" s="18">
        <v>240</v>
      </c>
      <c r="K9" s="18">
        <v>0</v>
      </c>
      <c r="L9" s="18">
        <v>0</v>
      </c>
      <c r="M9" s="18">
        <v>0</v>
      </c>
      <c r="N9" s="18">
        <v>0</v>
      </c>
      <c r="O9" s="18">
        <v>0</v>
      </c>
      <c r="P9" s="18">
        <v>0</v>
      </c>
      <c r="Q9" s="18">
        <v>0</v>
      </c>
      <c r="R9" s="18">
        <v>0</v>
      </c>
      <c r="S9" s="34">
        <v>555</v>
      </c>
    </row>
    <row r="10" spans="1:19" ht="18.75" customHeight="1" x14ac:dyDescent="0.25">
      <c r="A10" s="135" t="s">
        <v>33</v>
      </c>
      <c r="B10" s="18">
        <v>0</v>
      </c>
      <c r="C10" s="18">
        <v>0</v>
      </c>
      <c r="D10" s="18">
        <v>30</v>
      </c>
      <c r="E10" s="18">
        <v>31</v>
      </c>
      <c r="F10" s="18">
        <v>0</v>
      </c>
      <c r="G10" s="18">
        <v>55</v>
      </c>
      <c r="H10" s="18">
        <v>153</v>
      </c>
      <c r="I10" s="18">
        <v>19</v>
      </c>
      <c r="J10" s="18">
        <v>30</v>
      </c>
      <c r="K10" s="18">
        <v>0</v>
      </c>
      <c r="L10" s="18">
        <v>100</v>
      </c>
      <c r="M10" s="18">
        <v>0</v>
      </c>
      <c r="N10" s="18">
        <v>7</v>
      </c>
      <c r="O10" s="18">
        <v>0</v>
      </c>
      <c r="P10" s="18">
        <v>21</v>
      </c>
      <c r="Q10" s="18">
        <v>47</v>
      </c>
      <c r="R10" s="18">
        <v>0</v>
      </c>
      <c r="S10" s="34">
        <v>493</v>
      </c>
    </row>
    <row r="11" spans="1:19" ht="18.75" customHeight="1" x14ac:dyDescent="0.25">
      <c r="A11" s="135" t="s">
        <v>34</v>
      </c>
      <c r="B11" s="18">
        <v>30</v>
      </c>
      <c r="C11" s="18">
        <v>0</v>
      </c>
      <c r="D11" s="18">
        <v>135</v>
      </c>
      <c r="E11" s="18">
        <v>178</v>
      </c>
      <c r="F11" s="18">
        <v>0</v>
      </c>
      <c r="G11" s="18">
        <v>192</v>
      </c>
      <c r="H11" s="18">
        <v>248</v>
      </c>
      <c r="I11" s="18">
        <v>237</v>
      </c>
      <c r="J11" s="18">
        <v>364</v>
      </c>
      <c r="K11" s="18">
        <v>0</v>
      </c>
      <c r="L11" s="18">
        <v>112</v>
      </c>
      <c r="M11" s="18">
        <v>0</v>
      </c>
      <c r="N11" s="18">
        <v>17</v>
      </c>
      <c r="O11" s="18">
        <v>49</v>
      </c>
      <c r="P11" s="18">
        <v>108</v>
      </c>
      <c r="Q11" s="18">
        <v>61</v>
      </c>
      <c r="R11" s="18">
        <v>0</v>
      </c>
      <c r="S11" s="34">
        <v>1731</v>
      </c>
    </row>
    <row r="12" spans="1:19" ht="18.75" customHeight="1" x14ac:dyDescent="0.25">
      <c r="A12" s="135" t="s">
        <v>35</v>
      </c>
      <c r="B12" s="18">
        <v>0</v>
      </c>
      <c r="C12" s="18">
        <v>0</v>
      </c>
      <c r="D12" s="18">
        <v>0</v>
      </c>
      <c r="E12" s="18">
        <v>45</v>
      </c>
      <c r="F12" s="18">
        <v>0</v>
      </c>
      <c r="G12" s="18">
        <v>0</v>
      </c>
      <c r="H12" s="18">
        <v>102</v>
      </c>
      <c r="I12" s="18">
        <v>90</v>
      </c>
      <c r="J12" s="18">
        <v>48</v>
      </c>
      <c r="K12" s="18">
        <v>0</v>
      </c>
      <c r="L12" s="18">
        <v>32</v>
      </c>
      <c r="M12" s="18">
        <v>0</v>
      </c>
      <c r="N12" s="18">
        <v>0</v>
      </c>
      <c r="O12" s="18">
        <v>0</v>
      </c>
      <c r="P12" s="18">
        <v>0</v>
      </c>
      <c r="Q12" s="18">
        <v>45</v>
      </c>
      <c r="R12" s="18">
        <v>0</v>
      </c>
      <c r="S12" s="34">
        <v>362</v>
      </c>
    </row>
    <row r="13" spans="1:19" ht="18.75" customHeight="1" x14ac:dyDescent="0.25">
      <c r="A13" s="135" t="s">
        <v>36</v>
      </c>
      <c r="B13" s="18">
        <v>151</v>
      </c>
      <c r="C13" s="18">
        <v>0</v>
      </c>
      <c r="D13" s="18">
        <v>147</v>
      </c>
      <c r="E13" s="18">
        <v>30</v>
      </c>
      <c r="F13" s="18">
        <v>0</v>
      </c>
      <c r="G13" s="18">
        <v>344</v>
      </c>
      <c r="H13" s="18">
        <v>233</v>
      </c>
      <c r="I13" s="18">
        <v>183</v>
      </c>
      <c r="J13" s="18">
        <v>189</v>
      </c>
      <c r="K13" s="18">
        <v>24</v>
      </c>
      <c r="L13" s="18">
        <v>189</v>
      </c>
      <c r="M13" s="18">
        <v>0</v>
      </c>
      <c r="N13" s="18">
        <v>0</v>
      </c>
      <c r="O13" s="18">
        <v>10</v>
      </c>
      <c r="P13" s="18">
        <v>30</v>
      </c>
      <c r="Q13" s="18">
        <v>121</v>
      </c>
      <c r="R13" s="18">
        <v>0</v>
      </c>
      <c r="S13" s="34">
        <v>1651</v>
      </c>
    </row>
    <row r="14" spans="1:19" ht="18.75" customHeight="1" x14ac:dyDescent="0.25">
      <c r="A14" s="135" t="s">
        <v>37</v>
      </c>
      <c r="B14" s="18">
        <v>667</v>
      </c>
      <c r="C14" s="18">
        <v>0</v>
      </c>
      <c r="D14" s="18">
        <v>60</v>
      </c>
      <c r="E14" s="18">
        <v>341</v>
      </c>
      <c r="F14" s="18">
        <v>30</v>
      </c>
      <c r="G14" s="18">
        <v>1004</v>
      </c>
      <c r="H14" s="18">
        <v>746</v>
      </c>
      <c r="I14" s="18">
        <v>238</v>
      </c>
      <c r="J14" s="18">
        <v>766</v>
      </c>
      <c r="K14" s="18">
        <v>7</v>
      </c>
      <c r="L14" s="18">
        <v>379</v>
      </c>
      <c r="M14" s="18">
        <v>321</v>
      </c>
      <c r="N14" s="18">
        <v>54</v>
      </c>
      <c r="O14" s="18">
        <v>136</v>
      </c>
      <c r="P14" s="18">
        <v>434</v>
      </c>
      <c r="Q14" s="18">
        <v>703</v>
      </c>
      <c r="R14" s="18">
        <v>0</v>
      </c>
      <c r="S14" s="34">
        <v>5886</v>
      </c>
    </row>
    <row r="15" spans="1:19" ht="18.75" customHeight="1" x14ac:dyDescent="0.25">
      <c r="A15" s="135" t="s">
        <v>116</v>
      </c>
      <c r="B15" s="18">
        <v>814</v>
      </c>
      <c r="C15" s="18">
        <v>0</v>
      </c>
      <c r="D15" s="18">
        <v>31</v>
      </c>
      <c r="E15" s="18">
        <v>173</v>
      </c>
      <c r="F15" s="18">
        <v>0</v>
      </c>
      <c r="G15" s="18">
        <v>243</v>
      </c>
      <c r="H15" s="18">
        <v>203</v>
      </c>
      <c r="I15" s="18">
        <v>129</v>
      </c>
      <c r="J15" s="18">
        <v>413</v>
      </c>
      <c r="K15" s="18">
        <v>0</v>
      </c>
      <c r="L15" s="18">
        <v>134</v>
      </c>
      <c r="M15" s="18">
        <v>352</v>
      </c>
      <c r="N15" s="18">
        <v>0</v>
      </c>
      <c r="O15" s="18">
        <v>533</v>
      </c>
      <c r="P15" s="18">
        <v>30</v>
      </c>
      <c r="Q15" s="18">
        <v>287</v>
      </c>
      <c r="R15" s="18">
        <v>0</v>
      </c>
      <c r="S15" s="34">
        <v>3342</v>
      </c>
    </row>
    <row r="16" spans="1:19" ht="18.75" customHeight="1" x14ac:dyDescent="0.25">
      <c r="A16" s="135" t="s">
        <v>39</v>
      </c>
      <c r="B16" s="18">
        <v>535</v>
      </c>
      <c r="C16" s="18">
        <v>0</v>
      </c>
      <c r="D16" s="18">
        <v>0</v>
      </c>
      <c r="E16" s="18">
        <v>297</v>
      </c>
      <c r="F16" s="18">
        <v>0</v>
      </c>
      <c r="G16" s="18">
        <v>294</v>
      </c>
      <c r="H16" s="18">
        <v>385</v>
      </c>
      <c r="I16" s="18">
        <v>308</v>
      </c>
      <c r="J16" s="18">
        <v>122</v>
      </c>
      <c r="K16" s="18">
        <v>0</v>
      </c>
      <c r="L16" s="18">
        <v>103</v>
      </c>
      <c r="M16" s="18">
        <v>0</v>
      </c>
      <c r="N16" s="18">
        <v>93</v>
      </c>
      <c r="O16" s="18">
        <v>8</v>
      </c>
      <c r="P16" s="18">
        <v>0</v>
      </c>
      <c r="Q16" s="18">
        <v>116</v>
      </c>
      <c r="R16" s="18">
        <v>0</v>
      </c>
      <c r="S16" s="34">
        <v>2261</v>
      </c>
    </row>
    <row r="17" spans="1:19" ht="18.75" customHeight="1" x14ac:dyDescent="0.25">
      <c r="A17" s="135" t="s">
        <v>400</v>
      </c>
      <c r="B17" s="18">
        <v>213</v>
      </c>
      <c r="C17" s="18">
        <v>0</v>
      </c>
      <c r="D17" s="18">
        <v>0</v>
      </c>
      <c r="E17" s="18">
        <v>97</v>
      </c>
      <c r="F17" s="18">
        <v>0</v>
      </c>
      <c r="G17" s="18">
        <v>211</v>
      </c>
      <c r="H17" s="18">
        <v>111</v>
      </c>
      <c r="I17" s="18">
        <v>103</v>
      </c>
      <c r="J17" s="18">
        <v>172</v>
      </c>
      <c r="K17" s="18">
        <v>0</v>
      </c>
      <c r="L17" s="18">
        <v>21</v>
      </c>
      <c r="M17" s="18">
        <v>0</v>
      </c>
      <c r="N17" s="18">
        <v>0</v>
      </c>
      <c r="O17" s="18">
        <v>0</v>
      </c>
      <c r="P17" s="18">
        <v>170</v>
      </c>
      <c r="Q17" s="18">
        <v>60</v>
      </c>
      <c r="R17" s="18">
        <v>0</v>
      </c>
      <c r="S17" s="34">
        <v>1158</v>
      </c>
    </row>
    <row r="18" spans="1:19" ht="18.75" customHeight="1" x14ac:dyDescent="0.25">
      <c r="A18" s="135" t="s">
        <v>40</v>
      </c>
      <c r="B18" s="18">
        <v>388</v>
      </c>
      <c r="C18" s="18">
        <v>60</v>
      </c>
      <c r="D18" s="18">
        <v>144</v>
      </c>
      <c r="E18" s="18">
        <v>539</v>
      </c>
      <c r="F18" s="18">
        <v>11</v>
      </c>
      <c r="G18" s="18">
        <v>478</v>
      </c>
      <c r="H18" s="18">
        <v>717</v>
      </c>
      <c r="I18" s="18">
        <v>58</v>
      </c>
      <c r="J18" s="18">
        <v>533</v>
      </c>
      <c r="K18" s="18">
        <v>0</v>
      </c>
      <c r="L18" s="18">
        <v>257</v>
      </c>
      <c r="M18" s="18">
        <v>0</v>
      </c>
      <c r="N18" s="18">
        <v>120</v>
      </c>
      <c r="O18" s="18">
        <v>60</v>
      </c>
      <c r="P18" s="18">
        <v>246</v>
      </c>
      <c r="Q18" s="18">
        <v>356</v>
      </c>
      <c r="R18" s="18">
        <v>0</v>
      </c>
      <c r="S18" s="34">
        <v>3967</v>
      </c>
    </row>
    <row r="19" spans="1:19" ht="18.75" customHeight="1" x14ac:dyDescent="0.25">
      <c r="A19" s="135" t="s">
        <v>41</v>
      </c>
      <c r="B19" s="18">
        <v>560</v>
      </c>
      <c r="C19" s="18">
        <v>0</v>
      </c>
      <c r="D19" s="18">
        <v>0</v>
      </c>
      <c r="E19" s="18">
        <v>305</v>
      </c>
      <c r="F19" s="18">
        <v>0</v>
      </c>
      <c r="G19" s="18">
        <v>500</v>
      </c>
      <c r="H19" s="18">
        <v>341</v>
      </c>
      <c r="I19" s="18">
        <v>143</v>
      </c>
      <c r="J19" s="18">
        <v>326</v>
      </c>
      <c r="K19" s="18">
        <v>11</v>
      </c>
      <c r="L19" s="18">
        <v>191</v>
      </c>
      <c r="M19" s="18">
        <v>0</v>
      </c>
      <c r="N19" s="18">
        <v>53</v>
      </c>
      <c r="O19" s="18">
        <v>208</v>
      </c>
      <c r="P19" s="18">
        <v>30</v>
      </c>
      <c r="Q19" s="18">
        <v>142</v>
      </c>
      <c r="R19" s="18">
        <v>0</v>
      </c>
      <c r="S19" s="34">
        <v>2810</v>
      </c>
    </row>
    <row r="20" spans="1:19" ht="18.75" customHeight="1" x14ac:dyDescent="0.25">
      <c r="A20" s="135" t="s">
        <v>42</v>
      </c>
      <c r="B20" s="18">
        <v>5</v>
      </c>
      <c r="C20" s="18">
        <v>0</v>
      </c>
      <c r="D20" s="18">
        <v>0</v>
      </c>
      <c r="E20" s="18">
        <v>147</v>
      </c>
      <c r="F20" s="18">
        <v>0</v>
      </c>
      <c r="G20" s="18">
        <v>223</v>
      </c>
      <c r="H20" s="18">
        <v>175</v>
      </c>
      <c r="I20" s="18">
        <v>14</v>
      </c>
      <c r="J20" s="18">
        <v>37</v>
      </c>
      <c r="K20" s="18">
        <v>73</v>
      </c>
      <c r="L20" s="18">
        <v>12</v>
      </c>
      <c r="M20" s="18">
        <v>0</v>
      </c>
      <c r="N20" s="18">
        <v>21</v>
      </c>
      <c r="O20" s="18">
        <v>0</v>
      </c>
      <c r="P20" s="18">
        <v>60</v>
      </c>
      <c r="Q20" s="18">
        <v>87</v>
      </c>
      <c r="R20" s="18">
        <v>0</v>
      </c>
      <c r="S20" s="34">
        <v>854</v>
      </c>
    </row>
    <row r="21" spans="1:19" ht="18.75" customHeight="1" x14ac:dyDescent="0.25">
      <c r="A21" s="136" t="s">
        <v>43</v>
      </c>
      <c r="B21" s="18">
        <v>233</v>
      </c>
      <c r="C21" s="18">
        <v>41</v>
      </c>
      <c r="D21" s="18">
        <v>45</v>
      </c>
      <c r="E21" s="18">
        <v>278</v>
      </c>
      <c r="F21" s="18">
        <v>0</v>
      </c>
      <c r="G21" s="18">
        <v>318</v>
      </c>
      <c r="H21" s="18">
        <v>213</v>
      </c>
      <c r="I21" s="18">
        <v>133</v>
      </c>
      <c r="J21" s="18">
        <v>295</v>
      </c>
      <c r="K21" s="18">
        <v>34</v>
      </c>
      <c r="L21" s="18">
        <v>95</v>
      </c>
      <c r="M21" s="18">
        <v>261</v>
      </c>
      <c r="N21" s="18">
        <v>141</v>
      </c>
      <c r="O21" s="18">
        <v>1460</v>
      </c>
      <c r="P21" s="18">
        <v>130</v>
      </c>
      <c r="Q21" s="18">
        <v>154</v>
      </c>
      <c r="R21" s="18">
        <v>0</v>
      </c>
      <c r="S21" s="34">
        <v>3831</v>
      </c>
    </row>
    <row r="22" spans="1:19" ht="18.75" customHeight="1" x14ac:dyDescent="0.25">
      <c r="A22" s="136" t="s">
        <v>44</v>
      </c>
      <c r="B22" s="18">
        <v>130</v>
      </c>
      <c r="C22" s="18">
        <v>0</v>
      </c>
      <c r="D22" s="18">
        <v>0</v>
      </c>
      <c r="E22" s="18">
        <v>5</v>
      </c>
      <c r="F22" s="18">
        <v>0</v>
      </c>
      <c r="G22" s="18">
        <v>10</v>
      </c>
      <c r="H22" s="18">
        <v>22</v>
      </c>
      <c r="I22" s="18">
        <v>5</v>
      </c>
      <c r="J22" s="18">
        <v>90</v>
      </c>
      <c r="K22" s="18">
        <v>0</v>
      </c>
      <c r="L22" s="18">
        <v>22</v>
      </c>
      <c r="M22" s="18">
        <v>0</v>
      </c>
      <c r="N22" s="18">
        <v>0</v>
      </c>
      <c r="O22" s="18">
        <v>0</v>
      </c>
      <c r="P22" s="18">
        <v>5</v>
      </c>
      <c r="Q22" s="18">
        <v>30</v>
      </c>
      <c r="R22" s="18">
        <v>0</v>
      </c>
      <c r="S22" s="34">
        <v>319</v>
      </c>
    </row>
    <row r="23" spans="1:19" ht="18.75" customHeight="1" x14ac:dyDescent="0.25">
      <c r="A23" s="135" t="s">
        <v>45</v>
      </c>
      <c r="B23" s="18">
        <v>0</v>
      </c>
      <c r="C23" s="18">
        <v>51</v>
      </c>
      <c r="D23" s="18">
        <v>0</v>
      </c>
      <c r="E23" s="18">
        <v>15</v>
      </c>
      <c r="F23" s="18">
        <v>0</v>
      </c>
      <c r="G23" s="18">
        <v>81</v>
      </c>
      <c r="H23" s="18">
        <v>53</v>
      </c>
      <c r="I23" s="18">
        <v>12</v>
      </c>
      <c r="J23" s="18">
        <v>35</v>
      </c>
      <c r="K23" s="18">
        <v>2</v>
      </c>
      <c r="L23" s="18">
        <v>25</v>
      </c>
      <c r="M23" s="18">
        <v>0</v>
      </c>
      <c r="N23" s="18">
        <v>1</v>
      </c>
      <c r="O23" s="18">
        <v>0</v>
      </c>
      <c r="P23" s="18">
        <v>0</v>
      </c>
      <c r="Q23" s="18">
        <v>15</v>
      </c>
      <c r="R23" s="18">
        <v>0</v>
      </c>
      <c r="S23" s="34">
        <v>290</v>
      </c>
    </row>
    <row r="24" spans="1:19" ht="18.75" customHeight="1" x14ac:dyDescent="0.25">
      <c r="A24" s="135" t="s">
        <v>46</v>
      </c>
      <c r="B24" s="18">
        <v>365</v>
      </c>
      <c r="C24" s="18">
        <v>0</v>
      </c>
      <c r="D24" s="18">
        <v>0</v>
      </c>
      <c r="E24" s="18">
        <v>1953</v>
      </c>
      <c r="F24" s="18">
        <v>0</v>
      </c>
      <c r="G24" s="18">
        <v>1961</v>
      </c>
      <c r="H24" s="18">
        <v>2943</v>
      </c>
      <c r="I24" s="18">
        <v>767</v>
      </c>
      <c r="J24" s="18">
        <v>1888</v>
      </c>
      <c r="K24" s="18">
        <v>274</v>
      </c>
      <c r="L24" s="18">
        <v>1647</v>
      </c>
      <c r="M24" s="18">
        <v>6092</v>
      </c>
      <c r="N24" s="18">
        <v>497</v>
      </c>
      <c r="O24" s="18">
        <v>11510</v>
      </c>
      <c r="P24" s="18">
        <v>863</v>
      </c>
      <c r="Q24" s="18">
        <v>3402</v>
      </c>
      <c r="R24" s="18">
        <v>15</v>
      </c>
      <c r="S24" s="34">
        <v>34177</v>
      </c>
    </row>
    <row r="25" spans="1:19" ht="18.75" customHeight="1" thickBot="1" x14ac:dyDescent="0.3">
      <c r="A25" s="79" t="s">
        <v>0</v>
      </c>
      <c r="B25" s="317">
        <v>4091</v>
      </c>
      <c r="C25" s="317">
        <v>188</v>
      </c>
      <c r="D25" s="317">
        <v>592</v>
      </c>
      <c r="E25" s="317">
        <v>4486</v>
      </c>
      <c r="F25" s="317">
        <v>41</v>
      </c>
      <c r="G25" s="317">
        <v>6115</v>
      </c>
      <c r="H25" s="317">
        <v>6645</v>
      </c>
      <c r="I25" s="317">
        <v>2465</v>
      </c>
      <c r="J25" s="317">
        <v>5548</v>
      </c>
      <c r="K25" s="317">
        <v>425</v>
      </c>
      <c r="L25" s="317">
        <v>3319</v>
      </c>
      <c r="M25" s="317">
        <v>7026</v>
      </c>
      <c r="N25" s="317">
        <v>1004</v>
      </c>
      <c r="O25" s="317">
        <v>13974</v>
      </c>
      <c r="P25" s="317">
        <v>2127</v>
      </c>
      <c r="Q25" s="317">
        <v>5626</v>
      </c>
      <c r="R25" s="317">
        <v>15</v>
      </c>
      <c r="S25" s="317">
        <v>63687</v>
      </c>
    </row>
    <row r="26" spans="1:19" ht="13.5" thickTop="1" x14ac:dyDescent="0.2">
      <c r="A26" s="46" t="s">
        <v>321</v>
      </c>
    </row>
    <row r="27" spans="1:19" x14ac:dyDescent="0.2">
      <c r="A27" s="142" t="s">
        <v>208</v>
      </c>
    </row>
    <row r="28" spans="1:19" x14ac:dyDescent="0.2">
      <c r="A28" s="46" t="s">
        <v>367</v>
      </c>
    </row>
  </sheetData>
  <mergeCells count="1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election activeCell="B9" sqref="B9:P25"/>
    </sheetView>
  </sheetViews>
  <sheetFormatPr baseColWidth="10" defaultRowHeight="12.75" x14ac:dyDescent="0.2"/>
  <cols>
    <col min="1" max="1" width="32.140625" style="2" customWidth="1"/>
    <col min="2" max="3" width="10.42578125" style="2" customWidth="1"/>
    <col min="4" max="4" width="10.140625" style="2" customWidth="1"/>
    <col min="5" max="6" width="10.42578125" style="2" customWidth="1"/>
    <col min="7" max="7" width="8.5703125" style="2" customWidth="1"/>
    <col min="8" max="9" width="10.42578125" style="2" customWidth="1"/>
    <col min="10" max="10" width="9.42578125" style="2" bestFit="1" customWidth="1"/>
    <col min="11" max="11" width="11.42578125" style="2" customWidth="1"/>
    <col min="12" max="12" width="10.5703125" style="2" customWidth="1"/>
    <col min="13" max="13" width="9.140625" style="2" customWidth="1"/>
    <col min="14" max="15" width="10.42578125" style="2" customWidth="1"/>
    <col min="16" max="16" width="9.42578125" style="2" bestFit="1" customWidth="1"/>
    <col min="17" max="16384" width="11.42578125" style="2"/>
  </cols>
  <sheetData>
    <row r="1" spans="1:16" x14ac:dyDescent="0.2">
      <c r="A1" s="3" t="s">
        <v>407</v>
      </c>
    </row>
    <row r="2" spans="1:16" ht="18" customHeight="1" x14ac:dyDescent="0.25">
      <c r="A2" s="418" t="s">
        <v>74</v>
      </c>
      <c r="B2" s="409"/>
      <c r="C2" s="409"/>
      <c r="D2" s="409"/>
      <c r="E2" s="409"/>
      <c r="F2" s="409"/>
      <c r="G2" s="409"/>
      <c r="H2" s="409"/>
      <c r="I2" s="409"/>
      <c r="J2" s="409"/>
      <c r="K2" s="409"/>
      <c r="L2" s="409"/>
      <c r="M2" s="409"/>
      <c r="N2" s="409"/>
      <c r="O2" s="409"/>
      <c r="P2" s="409"/>
    </row>
    <row r="3" spans="1:16" ht="12.75" customHeight="1" x14ac:dyDescent="0.2"/>
    <row r="4" spans="1:16" ht="15.75" customHeight="1" x14ac:dyDescent="0.25">
      <c r="A4" s="418" t="s">
        <v>161</v>
      </c>
      <c r="B4" s="409"/>
      <c r="C4" s="409"/>
      <c r="D4" s="409"/>
      <c r="E4" s="409"/>
      <c r="F4" s="409"/>
      <c r="G4" s="409"/>
      <c r="H4" s="409"/>
      <c r="I4" s="409"/>
      <c r="J4" s="409"/>
      <c r="K4" s="409"/>
      <c r="L4" s="409"/>
      <c r="M4" s="409"/>
      <c r="N4" s="409"/>
      <c r="O4" s="409"/>
      <c r="P4" s="409"/>
    </row>
    <row r="5" spans="1:16" ht="13.5" customHeight="1" thickBot="1" x14ac:dyDescent="0.25"/>
    <row r="6" spans="1:16" ht="15" customHeight="1" thickTop="1" x14ac:dyDescent="0.2">
      <c r="A6" s="78"/>
      <c r="B6" s="62" t="s">
        <v>22</v>
      </c>
      <c r="C6" s="62"/>
      <c r="D6" s="62"/>
      <c r="E6" s="62"/>
      <c r="F6" s="62"/>
      <c r="G6" s="62"/>
      <c r="H6" s="62"/>
      <c r="I6" s="62"/>
      <c r="J6" s="75"/>
      <c r="K6" s="469" t="s">
        <v>165</v>
      </c>
      <c r="L6" s="512"/>
      <c r="M6" s="383"/>
      <c r="N6" s="102"/>
      <c r="O6" s="466" t="s">
        <v>206</v>
      </c>
      <c r="P6" s="102"/>
    </row>
    <row r="7" spans="1:16" ht="15" customHeight="1" x14ac:dyDescent="0.2">
      <c r="A7" s="76" t="s">
        <v>27</v>
      </c>
      <c r="B7" s="59" t="s">
        <v>1</v>
      </c>
      <c r="C7" s="86"/>
      <c r="D7" s="60"/>
      <c r="E7" s="59" t="s">
        <v>157</v>
      </c>
      <c r="F7" s="86"/>
      <c r="G7" s="60"/>
      <c r="H7" s="59" t="s">
        <v>0</v>
      </c>
      <c r="I7" s="86"/>
      <c r="J7" s="60"/>
      <c r="K7" s="337"/>
      <c r="L7" s="513"/>
      <c r="M7" s="339"/>
      <c r="N7" s="101"/>
      <c r="O7" s="506"/>
      <c r="P7" s="103"/>
    </row>
    <row r="8" spans="1:16" ht="15" customHeight="1" x14ac:dyDescent="0.2">
      <c r="A8" s="104"/>
      <c r="B8" s="92" t="s">
        <v>3</v>
      </c>
      <c r="C8" s="92" t="s">
        <v>4</v>
      </c>
      <c r="D8" s="48" t="s">
        <v>0</v>
      </c>
      <c r="E8" s="92" t="s">
        <v>3</v>
      </c>
      <c r="F8" s="92" t="s">
        <v>4</v>
      </c>
      <c r="G8" s="48" t="s">
        <v>0</v>
      </c>
      <c r="H8" s="92" t="s">
        <v>3</v>
      </c>
      <c r="I8" s="92" t="s">
        <v>4</v>
      </c>
      <c r="J8" s="48" t="s">
        <v>0</v>
      </c>
      <c r="K8" s="48" t="s">
        <v>3</v>
      </c>
      <c r="L8" s="48" t="s">
        <v>4</v>
      </c>
      <c r="M8" s="48" t="s">
        <v>0</v>
      </c>
      <c r="N8" s="48" t="s">
        <v>3</v>
      </c>
      <c r="O8" s="48" t="s">
        <v>4</v>
      </c>
      <c r="P8" s="55" t="s">
        <v>0</v>
      </c>
    </row>
    <row r="9" spans="1:16" ht="18.75" customHeight="1" x14ac:dyDescent="0.25">
      <c r="A9" s="69" t="s">
        <v>32</v>
      </c>
      <c r="B9" s="18">
        <v>495</v>
      </c>
      <c r="C9" s="18">
        <v>60</v>
      </c>
      <c r="D9" s="18">
        <v>555</v>
      </c>
      <c r="E9" s="18">
        <v>0</v>
      </c>
      <c r="F9" s="18">
        <v>0</v>
      </c>
      <c r="G9" s="18">
        <v>0</v>
      </c>
      <c r="H9" s="18">
        <v>495</v>
      </c>
      <c r="I9" s="18">
        <v>60</v>
      </c>
      <c r="J9" s="18">
        <v>555</v>
      </c>
      <c r="K9" s="18">
        <v>0</v>
      </c>
      <c r="L9" s="18">
        <v>0</v>
      </c>
      <c r="M9" s="18">
        <v>0</v>
      </c>
      <c r="N9" s="18">
        <v>495</v>
      </c>
      <c r="O9" s="18">
        <v>60</v>
      </c>
      <c r="P9" s="35">
        <v>555</v>
      </c>
    </row>
    <row r="10" spans="1:16" ht="18.75" customHeight="1" x14ac:dyDescent="0.25">
      <c r="A10" s="70" t="s">
        <v>33</v>
      </c>
      <c r="B10" s="18">
        <v>244</v>
      </c>
      <c r="C10" s="18">
        <v>200</v>
      </c>
      <c r="D10" s="18">
        <v>444</v>
      </c>
      <c r="E10" s="18">
        <v>49</v>
      </c>
      <c r="F10" s="18">
        <v>0</v>
      </c>
      <c r="G10" s="18">
        <v>49</v>
      </c>
      <c r="H10" s="18">
        <v>293</v>
      </c>
      <c r="I10" s="18">
        <v>200</v>
      </c>
      <c r="J10" s="18">
        <v>493</v>
      </c>
      <c r="K10" s="18">
        <v>0</v>
      </c>
      <c r="L10" s="18">
        <v>0</v>
      </c>
      <c r="M10" s="18">
        <v>0</v>
      </c>
      <c r="N10" s="18">
        <v>293</v>
      </c>
      <c r="O10" s="18">
        <v>200</v>
      </c>
      <c r="P10" s="35">
        <v>493</v>
      </c>
    </row>
    <row r="11" spans="1:16" ht="18.75" customHeight="1" x14ac:dyDescent="0.25">
      <c r="A11" s="70" t="s">
        <v>34</v>
      </c>
      <c r="B11" s="18">
        <v>876</v>
      </c>
      <c r="C11" s="18">
        <v>309</v>
      </c>
      <c r="D11" s="18">
        <v>1185</v>
      </c>
      <c r="E11" s="18">
        <v>285</v>
      </c>
      <c r="F11" s="18">
        <v>89</v>
      </c>
      <c r="G11" s="18">
        <v>374</v>
      </c>
      <c r="H11" s="18">
        <v>1161</v>
      </c>
      <c r="I11" s="18">
        <v>398</v>
      </c>
      <c r="J11" s="18">
        <v>1559</v>
      </c>
      <c r="K11" s="18">
        <v>79</v>
      </c>
      <c r="L11" s="18">
        <v>93</v>
      </c>
      <c r="M11" s="18">
        <v>172</v>
      </c>
      <c r="N11" s="18">
        <v>1240</v>
      </c>
      <c r="O11" s="18">
        <v>491</v>
      </c>
      <c r="P11" s="35">
        <v>1731</v>
      </c>
    </row>
    <row r="12" spans="1:16" ht="18.75" customHeight="1" x14ac:dyDescent="0.25">
      <c r="A12" s="70" t="s">
        <v>35</v>
      </c>
      <c r="B12" s="18">
        <v>196</v>
      </c>
      <c r="C12" s="18">
        <v>65</v>
      </c>
      <c r="D12" s="18">
        <v>261</v>
      </c>
      <c r="E12" s="18">
        <v>0</v>
      </c>
      <c r="F12" s="18">
        <v>71</v>
      </c>
      <c r="G12" s="18">
        <v>71</v>
      </c>
      <c r="H12" s="18">
        <v>196</v>
      </c>
      <c r="I12" s="18">
        <v>136</v>
      </c>
      <c r="J12" s="18">
        <v>332</v>
      </c>
      <c r="K12" s="18">
        <v>15</v>
      </c>
      <c r="L12" s="18">
        <v>15</v>
      </c>
      <c r="M12" s="18">
        <v>30</v>
      </c>
      <c r="N12" s="18">
        <v>211</v>
      </c>
      <c r="O12" s="18">
        <v>151</v>
      </c>
      <c r="P12" s="35">
        <v>362</v>
      </c>
    </row>
    <row r="13" spans="1:16" ht="18.75" customHeight="1" x14ac:dyDescent="0.25">
      <c r="A13" s="70" t="s">
        <v>36</v>
      </c>
      <c r="B13" s="18">
        <v>1136</v>
      </c>
      <c r="C13" s="18">
        <v>332</v>
      </c>
      <c r="D13" s="18">
        <v>1468</v>
      </c>
      <c r="E13" s="18">
        <v>28</v>
      </c>
      <c r="F13" s="18">
        <v>89</v>
      </c>
      <c r="G13" s="18">
        <v>117</v>
      </c>
      <c r="H13" s="18">
        <v>1164</v>
      </c>
      <c r="I13" s="18">
        <v>421</v>
      </c>
      <c r="J13" s="18">
        <v>1585</v>
      </c>
      <c r="K13" s="18">
        <v>30</v>
      </c>
      <c r="L13" s="18">
        <v>36</v>
      </c>
      <c r="M13" s="18">
        <v>66</v>
      </c>
      <c r="N13" s="18">
        <v>1194</v>
      </c>
      <c r="O13" s="18">
        <v>457</v>
      </c>
      <c r="P13" s="35">
        <v>1651</v>
      </c>
    </row>
    <row r="14" spans="1:16" ht="18.75" customHeight="1" x14ac:dyDescent="0.25">
      <c r="A14" s="70" t="s">
        <v>37</v>
      </c>
      <c r="B14" s="18">
        <v>3204</v>
      </c>
      <c r="C14" s="18">
        <v>999</v>
      </c>
      <c r="D14" s="18">
        <v>4203</v>
      </c>
      <c r="E14" s="18">
        <v>489</v>
      </c>
      <c r="F14" s="18">
        <v>644</v>
      </c>
      <c r="G14" s="18">
        <v>1133</v>
      </c>
      <c r="H14" s="18">
        <v>3693</v>
      </c>
      <c r="I14" s="18">
        <v>1643</v>
      </c>
      <c r="J14" s="18">
        <v>5336</v>
      </c>
      <c r="K14" s="18">
        <v>102</v>
      </c>
      <c r="L14" s="18">
        <v>127</v>
      </c>
      <c r="M14" s="18">
        <v>229</v>
      </c>
      <c r="N14" s="18">
        <v>3795</v>
      </c>
      <c r="O14" s="18">
        <v>1770</v>
      </c>
      <c r="P14" s="35">
        <v>5565</v>
      </c>
    </row>
    <row r="15" spans="1:16" ht="18.75" customHeight="1" x14ac:dyDescent="0.25">
      <c r="A15" s="70" t="s">
        <v>38</v>
      </c>
      <c r="B15" s="18">
        <v>1554</v>
      </c>
      <c r="C15" s="18">
        <v>446</v>
      </c>
      <c r="D15" s="18">
        <v>2000</v>
      </c>
      <c r="E15" s="18">
        <v>166</v>
      </c>
      <c r="F15" s="18">
        <v>225</v>
      </c>
      <c r="G15" s="18">
        <v>391</v>
      </c>
      <c r="H15" s="18">
        <v>1720</v>
      </c>
      <c r="I15" s="18">
        <v>671</v>
      </c>
      <c r="J15" s="18">
        <v>2391</v>
      </c>
      <c r="K15" s="18">
        <v>30</v>
      </c>
      <c r="L15" s="18">
        <v>99</v>
      </c>
      <c r="M15" s="18">
        <v>129</v>
      </c>
      <c r="N15" s="18">
        <v>1750</v>
      </c>
      <c r="O15" s="18">
        <v>770</v>
      </c>
      <c r="P15" s="35">
        <v>2520</v>
      </c>
    </row>
    <row r="16" spans="1:16" ht="18.75" customHeight="1" x14ac:dyDescent="0.25">
      <c r="A16" s="70" t="s">
        <v>39</v>
      </c>
      <c r="B16" s="18">
        <v>1403</v>
      </c>
      <c r="C16" s="18">
        <v>322</v>
      </c>
      <c r="D16" s="18">
        <v>1725</v>
      </c>
      <c r="E16" s="18">
        <v>207</v>
      </c>
      <c r="F16" s="18">
        <v>167</v>
      </c>
      <c r="G16" s="18">
        <v>374</v>
      </c>
      <c r="H16" s="18">
        <v>1610</v>
      </c>
      <c r="I16" s="18">
        <v>489</v>
      </c>
      <c r="J16" s="18">
        <v>2099</v>
      </c>
      <c r="K16" s="18">
        <v>0</v>
      </c>
      <c r="L16" s="18">
        <v>162</v>
      </c>
      <c r="M16" s="18">
        <v>162</v>
      </c>
      <c r="N16" s="18">
        <v>1610</v>
      </c>
      <c r="O16" s="18">
        <v>651</v>
      </c>
      <c r="P16" s="35">
        <v>2261</v>
      </c>
    </row>
    <row r="17" spans="1:16" ht="18.75" customHeight="1" x14ac:dyDescent="0.25">
      <c r="A17" s="70" t="s">
        <v>400</v>
      </c>
      <c r="B17" s="18">
        <v>724</v>
      </c>
      <c r="C17" s="18">
        <v>139</v>
      </c>
      <c r="D17" s="18">
        <v>863</v>
      </c>
      <c r="E17" s="18">
        <v>232</v>
      </c>
      <c r="F17" s="18">
        <v>42</v>
      </c>
      <c r="G17" s="18">
        <v>274</v>
      </c>
      <c r="H17" s="18">
        <v>956</v>
      </c>
      <c r="I17" s="18">
        <v>181</v>
      </c>
      <c r="J17" s="18">
        <v>1137</v>
      </c>
      <c r="K17" s="18">
        <v>0</v>
      </c>
      <c r="L17" s="18">
        <v>21</v>
      </c>
      <c r="M17" s="18">
        <v>21</v>
      </c>
      <c r="N17" s="18">
        <v>956</v>
      </c>
      <c r="O17" s="18">
        <v>202</v>
      </c>
      <c r="P17" s="35">
        <v>1158</v>
      </c>
    </row>
    <row r="18" spans="1:16" ht="18.75" customHeight="1" x14ac:dyDescent="0.25">
      <c r="A18" s="70" t="s">
        <v>40</v>
      </c>
      <c r="B18" s="18">
        <v>2548</v>
      </c>
      <c r="C18" s="18">
        <v>706</v>
      </c>
      <c r="D18" s="18">
        <v>3254</v>
      </c>
      <c r="E18" s="18">
        <v>176</v>
      </c>
      <c r="F18" s="18">
        <v>311</v>
      </c>
      <c r="G18" s="18">
        <v>487</v>
      </c>
      <c r="H18" s="18">
        <v>2724</v>
      </c>
      <c r="I18" s="18">
        <v>1017</v>
      </c>
      <c r="J18" s="18">
        <v>3741</v>
      </c>
      <c r="K18" s="18">
        <v>84</v>
      </c>
      <c r="L18" s="18">
        <v>142</v>
      </c>
      <c r="M18" s="18">
        <v>226</v>
      </c>
      <c r="N18" s="18">
        <v>2808</v>
      </c>
      <c r="O18" s="18">
        <v>1159</v>
      </c>
      <c r="P18" s="35">
        <v>3967</v>
      </c>
    </row>
    <row r="19" spans="1:16" ht="18.75" customHeight="1" x14ac:dyDescent="0.25">
      <c r="A19" s="70" t="s">
        <v>41</v>
      </c>
      <c r="B19" s="18">
        <v>1960</v>
      </c>
      <c r="C19" s="18">
        <v>268</v>
      </c>
      <c r="D19" s="18">
        <v>2228</v>
      </c>
      <c r="E19" s="18">
        <v>147</v>
      </c>
      <c r="F19" s="18">
        <v>170</v>
      </c>
      <c r="G19" s="18">
        <v>317</v>
      </c>
      <c r="H19" s="18">
        <v>2107</v>
      </c>
      <c r="I19" s="18">
        <v>438</v>
      </c>
      <c r="J19" s="18">
        <v>2545</v>
      </c>
      <c r="K19" s="18">
        <v>37</v>
      </c>
      <c r="L19" s="18">
        <v>65</v>
      </c>
      <c r="M19" s="18">
        <v>102</v>
      </c>
      <c r="N19" s="18">
        <v>2144</v>
      </c>
      <c r="O19" s="18">
        <v>503</v>
      </c>
      <c r="P19" s="35">
        <v>2647</v>
      </c>
    </row>
    <row r="20" spans="1:16" ht="18.75" customHeight="1" x14ac:dyDescent="0.25">
      <c r="A20" s="70" t="s">
        <v>42</v>
      </c>
      <c r="B20" s="18">
        <v>581</v>
      </c>
      <c r="C20" s="18">
        <v>189</v>
      </c>
      <c r="D20" s="18">
        <v>770</v>
      </c>
      <c r="E20" s="18">
        <v>0</v>
      </c>
      <c r="F20" s="18">
        <v>0</v>
      </c>
      <c r="G20" s="18">
        <v>0</v>
      </c>
      <c r="H20" s="18">
        <v>581</v>
      </c>
      <c r="I20" s="18">
        <v>189</v>
      </c>
      <c r="J20" s="18">
        <v>770</v>
      </c>
      <c r="K20" s="18">
        <v>43</v>
      </c>
      <c r="L20" s="18">
        <v>41</v>
      </c>
      <c r="M20" s="18">
        <v>84</v>
      </c>
      <c r="N20" s="18">
        <v>624</v>
      </c>
      <c r="O20" s="18">
        <v>230</v>
      </c>
      <c r="P20" s="35">
        <v>854</v>
      </c>
    </row>
    <row r="21" spans="1:16" ht="18.75" customHeight="1" x14ac:dyDescent="0.25">
      <c r="A21" s="71" t="s">
        <v>43</v>
      </c>
      <c r="B21" s="18">
        <v>1275</v>
      </c>
      <c r="C21" s="18">
        <v>422</v>
      </c>
      <c r="D21" s="18">
        <v>1697</v>
      </c>
      <c r="E21" s="18">
        <v>226</v>
      </c>
      <c r="F21" s="18">
        <v>50</v>
      </c>
      <c r="G21" s="18">
        <v>276</v>
      </c>
      <c r="H21" s="18">
        <v>1501</v>
      </c>
      <c r="I21" s="18">
        <v>472</v>
      </c>
      <c r="J21" s="18">
        <v>1973</v>
      </c>
      <c r="K21" s="18">
        <v>0</v>
      </c>
      <c r="L21" s="18">
        <v>137</v>
      </c>
      <c r="M21" s="18">
        <v>137</v>
      </c>
      <c r="N21" s="18">
        <v>1501</v>
      </c>
      <c r="O21" s="18">
        <v>609</v>
      </c>
      <c r="P21" s="35">
        <v>2110</v>
      </c>
    </row>
    <row r="22" spans="1:16" ht="18.75" customHeight="1" x14ac:dyDescent="0.25">
      <c r="A22" s="71" t="s">
        <v>44</v>
      </c>
      <c r="B22" s="18">
        <v>257</v>
      </c>
      <c r="C22" s="18">
        <v>32</v>
      </c>
      <c r="D22" s="18">
        <v>289</v>
      </c>
      <c r="E22" s="18">
        <v>0</v>
      </c>
      <c r="F22" s="18">
        <v>30</v>
      </c>
      <c r="G22" s="18">
        <v>30</v>
      </c>
      <c r="H22" s="18">
        <v>257</v>
      </c>
      <c r="I22" s="18">
        <v>62</v>
      </c>
      <c r="J22" s="18">
        <v>319</v>
      </c>
      <c r="K22" s="18">
        <v>0</v>
      </c>
      <c r="L22" s="18">
        <v>0</v>
      </c>
      <c r="M22" s="18">
        <v>0</v>
      </c>
      <c r="N22" s="18">
        <v>257</v>
      </c>
      <c r="O22" s="18">
        <v>62</v>
      </c>
      <c r="P22" s="35">
        <v>319</v>
      </c>
    </row>
    <row r="23" spans="1:16" ht="18.75" customHeight="1" x14ac:dyDescent="0.25">
      <c r="A23" s="70" t="s">
        <v>45</v>
      </c>
      <c r="B23" s="18">
        <v>181</v>
      </c>
      <c r="C23" s="18">
        <v>36</v>
      </c>
      <c r="D23" s="18">
        <v>217</v>
      </c>
      <c r="E23" s="18">
        <v>46</v>
      </c>
      <c r="F23" s="18">
        <v>12</v>
      </c>
      <c r="G23" s="18">
        <v>58</v>
      </c>
      <c r="H23" s="18">
        <v>227</v>
      </c>
      <c r="I23" s="18">
        <v>48</v>
      </c>
      <c r="J23" s="18">
        <v>275</v>
      </c>
      <c r="K23" s="18">
        <v>0</v>
      </c>
      <c r="L23" s="18">
        <v>15</v>
      </c>
      <c r="M23" s="18">
        <v>15</v>
      </c>
      <c r="N23" s="18">
        <v>227</v>
      </c>
      <c r="O23" s="18">
        <v>63</v>
      </c>
      <c r="P23" s="35">
        <v>290</v>
      </c>
    </row>
    <row r="24" spans="1:16" ht="18.75" customHeight="1" x14ac:dyDescent="0.25">
      <c r="A24" s="70" t="s">
        <v>46</v>
      </c>
      <c r="B24" s="18">
        <v>8579</v>
      </c>
      <c r="C24" s="18">
        <v>3762</v>
      </c>
      <c r="D24" s="18">
        <v>12341</v>
      </c>
      <c r="E24" s="18">
        <v>1805</v>
      </c>
      <c r="F24" s="18">
        <v>1321</v>
      </c>
      <c r="G24" s="18">
        <v>3126</v>
      </c>
      <c r="H24" s="18">
        <v>10384</v>
      </c>
      <c r="I24" s="18">
        <v>5083</v>
      </c>
      <c r="J24" s="18">
        <v>15467</v>
      </c>
      <c r="K24" s="18">
        <v>528</v>
      </c>
      <c r="L24" s="18">
        <v>516</v>
      </c>
      <c r="M24" s="18">
        <v>1044</v>
      </c>
      <c r="N24" s="18">
        <v>10912</v>
      </c>
      <c r="O24" s="18">
        <v>5599</v>
      </c>
      <c r="P24" s="35">
        <v>16511</v>
      </c>
    </row>
    <row r="25" spans="1:16" ht="18.75" customHeight="1" thickBot="1" x14ac:dyDescent="0.3">
      <c r="A25" s="87" t="s">
        <v>0</v>
      </c>
      <c r="B25" s="91">
        <v>25213</v>
      </c>
      <c r="C25" s="91">
        <v>8287</v>
      </c>
      <c r="D25" s="91">
        <v>33500</v>
      </c>
      <c r="E25" s="91">
        <v>3856</v>
      </c>
      <c r="F25" s="91">
        <v>3221</v>
      </c>
      <c r="G25" s="91">
        <v>7077</v>
      </c>
      <c r="H25" s="91">
        <v>29069</v>
      </c>
      <c r="I25" s="91">
        <v>11508</v>
      </c>
      <c r="J25" s="91">
        <v>40577</v>
      </c>
      <c r="K25" s="91">
        <v>948</v>
      </c>
      <c r="L25" s="91">
        <v>1469</v>
      </c>
      <c r="M25" s="91">
        <v>2417</v>
      </c>
      <c r="N25" s="91">
        <v>30017</v>
      </c>
      <c r="O25" s="91">
        <v>12977</v>
      </c>
      <c r="P25" s="91">
        <v>42994</v>
      </c>
    </row>
    <row r="26" spans="1:16" ht="13.5" thickTop="1" x14ac:dyDescent="0.2">
      <c r="A26" s="46" t="s">
        <v>325</v>
      </c>
    </row>
    <row r="27" spans="1:16" x14ac:dyDescent="0.2">
      <c r="A27" s="46"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90" zoomScaleNormal="90" workbookViewId="0">
      <selection activeCell="B9" sqref="B9:P25"/>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9.85546875" style="2" customWidth="1"/>
    <col min="17" max="16384" width="11.42578125" style="2"/>
  </cols>
  <sheetData>
    <row r="1" spans="1:16" x14ac:dyDescent="0.2">
      <c r="A1" s="3" t="s">
        <v>407</v>
      </c>
    </row>
    <row r="2" spans="1:16" ht="18" customHeight="1" x14ac:dyDescent="0.25">
      <c r="A2" s="418" t="s">
        <v>342</v>
      </c>
      <c r="B2" s="409"/>
      <c r="C2" s="409"/>
      <c r="D2" s="409"/>
      <c r="E2" s="409"/>
      <c r="F2" s="409"/>
      <c r="G2" s="409"/>
      <c r="H2" s="409"/>
      <c r="I2" s="409"/>
      <c r="J2" s="409"/>
      <c r="K2" s="409"/>
      <c r="L2" s="409"/>
      <c r="M2" s="409"/>
      <c r="N2" s="409"/>
      <c r="O2" s="409"/>
      <c r="P2" s="409"/>
    </row>
    <row r="3" spans="1:16" ht="12.75" customHeight="1" x14ac:dyDescent="0.2"/>
    <row r="4" spans="1:16" ht="15.75" customHeight="1" x14ac:dyDescent="0.25">
      <c r="A4" s="418" t="s">
        <v>166</v>
      </c>
      <c r="B4" s="409"/>
      <c r="C4" s="409"/>
      <c r="D4" s="409"/>
      <c r="E4" s="409"/>
      <c r="F4" s="409"/>
      <c r="G4" s="409"/>
      <c r="H4" s="409"/>
      <c r="I4" s="409"/>
      <c r="J4" s="409"/>
      <c r="K4" s="409"/>
      <c r="L4" s="409"/>
      <c r="M4" s="409"/>
      <c r="N4" s="409"/>
      <c r="O4" s="409"/>
      <c r="P4" s="409"/>
    </row>
    <row r="5" spans="1:16" ht="13.5" customHeight="1" thickBot="1" x14ac:dyDescent="0.25"/>
    <row r="6" spans="1:16" ht="16.5" customHeight="1" thickTop="1" x14ac:dyDescent="0.2">
      <c r="A6" s="78"/>
      <c r="B6" s="62" t="s">
        <v>22</v>
      </c>
      <c r="C6" s="62"/>
      <c r="D6" s="62"/>
      <c r="E6" s="62"/>
      <c r="F6" s="62"/>
      <c r="G6" s="62"/>
      <c r="H6" s="62"/>
      <c r="I6" s="62"/>
      <c r="J6" s="75"/>
      <c r="K6" s="469" t="s">
        <v>165</v>
      </c>
      <c r="L6" s="512"/>
      <c r="M6" s="383"/>
      <c r="N6" s="102"/>
      <c r="O6" s="466" t="s">
        <v>206</v>
      </c>
      <c r="P6" s="102"/>
    </row>
    <row r="7" spans="1:16" ht="14.25" customHeight="1" x14ac:dyDescent="0.2">
      <c r="A7" s="76" t="s">
        <v>27</v>
      </c>
      <c r="B7" s="59" t="s">
        <v>1</v>
      </c>
      <c r="C7" s="86"/>
      <c r="D7" s="60"/>
      <c r="E7" s="59" t="s">
        <v>157</v>
      </c>
      <c r="F7" s="86"/>
      <c r="G7" s="60"/>
      <c r="H7" s="59" t="s">
        <v>0</v>
      </c>
      <c r="I7" s="86"/>
      <c r="J7" s="60"/>
      <c r="K7" s="337"/>
      <c r="L7" s="513"/>
      <c r="M7" s="339"/>
      <c r="N7" s="101"/>
      <c r="O7" s="506"/>
      <c r="P7" s="103"/>
    </row>
    <row r="8" spans="1:16" ht="15" customHeight="1" x14ac:dyDescent="0.2">
      <c r="A8" s="104"/>
      <c r="B8" s="92" t="s">
        <v>3</v>
      </c>
      <c r="C8" s="92" t="s">
        <v>4</v>
      </c>
      <c r="D8" s="48" t="s">
        <v>0</v>
      </c>
      <c r="E8" s="92" t="s">
        <v>3</v>
      </c>
      <c r="F8" s="92" t="s">
        <v>4</v>
      </c>
      <c r="G8" s="48" t="s">
        <v>0</v>
      </c>
      <c r="H8" s="92" t="s">
        <v>3</v>
      </c>
      <c r="I8" s="92" t="s">
        <v>4</v>
      </c>
      <c r="J8" s="48" t="s">
        <v>0</v>
      </c>
      <c r="K8" s="48" t="s">
        <v>3</v>
      </c>
      <c r="L8" s="48" t="s">
        <v>4</v>
      </c>
      <c r="M8" s="48" t="s">
        <v>0</v>
      </c>
      <c r="N8" s="48" t="s">
        <v>3</v>
      </c>
      <c r="O8" s="48" t="s">
        <v>4</v>
      </c>
      <c r="P8" s="55" t="s">
        <v>0</v>
      </c>
    </row>
    <row r="9" spans="1:16" ht="18.75" customHeight="1" x14ac:dyDescent="0.25">
      <c r="A9" s="69" t="s">
        <v>32</v>
      </c>
      <c r="B9" s="18">
        <v>0</v>
      </c>
      <c r="C9" s="18">
        <v>0</v>
      </c>
      <c r="D9" s="18">
        <v>0</v>
      </c>
      <c r="E9" s="18">
        <v>0</v>
      </c>
      <c r="F9" s="18">
        <v>0</v>
      </c>
      <c r="G9" s="18">
        <v>0</v>
      </c>
      <c r="H9" s="18">
        <v>0</v>
      </c>
      <c r="I9" s="18">
        <v>0</v>
      </c>
      <c r="J9" s="18">
        <v>0</v>
      </c>
      <c r="K9" s="18">
        <v>0</v>
      </c>
      <c r="L9" s="18">
        <v>0</v>
      </c>
      <c r="M9" s="18">
        <v>0</v>
      </c>
      <c r="N9" s="18">
        <v>0</v>
      </c>
      <c r="O9" s="18">
        <v>0</v>
      </c>
      <c r="P9" s="35">
        <v>0</v>
      </c>
    </row>
    <row r="10" spans="1:16" ht="18.75" customHeight="1" x14ac:dyDescent="0.25">
      <c r="A10" s="70" t="s">
        <v>33</v>
      </c>
      <c r="B10" s="18">
        <v>0</v>
      </c>
      <c r="C10" s="18">
        <v>0</v>
      </c>
      <c r="D10" s="18">
        <v>0</v>
      </c>
      <c r="E10" s="18">
        <v>0</v>
      </c>
      <c r="F10" s="18">
        <v>0</v>
      </c>
      <c r="G10" s="18">
        <v>0</v>
      </c>
      <c r="H10" s="18">
        <v>0</v>
      </c>
      <c r="I10" s="18">
        <v>0</v>
      </c>
      <c r="J10" s="18">
        <v>0</v>
      </c>
      <c r="K10" s="18">
        <v>0</v>
      </c>
      <c r="L10" s="18">
        <v>0</v>
      </c>
      <c r="M10" s="18">
        <v>0</v>
      </c>
      <c r="N10" s="18">
        <v>0</v>
      </c>
      <c r="O10" s="18">
        <v>0</v>
      </c>
      <c r="P10" s="35">
        <v>0</v>
      </c>
    </row>
    <row r="11" spans="1:16" ht="18.75" customHeight="1" x14ac:dyDescent="0.25">
      <c r="A11" s="70" t="s">
        <v>34</v>
      </c>
      <c r="B11" s="18">
        <v>0</v>
      </c>
      <c r="C11" s="18">
        <v>0</v>
      </c>
      <c r="D11" s="18">
        <v>0</v>
      </c>
      <c r="E11" s="18">
        <v>0</v>
      </c>
      <c r="F11" s="18">
        <v>0</v>
      </c>
      <c r="G11" s="18">
        <v>0</v>
      </c>
      <c r="H11" s="18">
        <v>0</v>
      </c>
      <c r="I11" s="18">
        <v>0</v>
      </c>
      <c r="J11" s="18">
        <v>0</v>
      </c>
      <c r="K11" s="18">
        <v>0</v>
      </c>
      <c r="L11" s="18">
        <v>0</v>
      </c>
      <c r="M11" s="18">
        <v>0</v>
      </c>
      <c r="N11" s="18">
        <v>0</v>
      </c>
      <c r="O11" s="18">
        <v>0</v>
      </c>
      <c r="P11" s="35">
        <v>0</v>
      </c>
    </row>
    <row r="12" spans="1:16" ht="18.75" customHeight="1" x14ac:dyDescent="0.25">
      <c r="A12" s="70" t="s">
        <v>35</v>
      </c>
      <c r="B12" s="18">
        <v>0</v>
      </c>
      <c r="C12" s="18">
        <v>0</v>
      </c>
      <c r="D12" s="18">
        <v>0</v>
      </c>
      <c r="E12" s="18">
        <v>0</v>
      </c>
      <c r="F12" s="18">
        <v>0</v>
      </c>
      <c r="G12" s="18">
        <v>0</v>
      </c>
      <c r="H12" s="18">
        <v>0</v>
      </c>
      <c r="I12" s="18">
        <v>0</v>
      </c>
      <c r="J12" s="18">
        <v>0</v>
      </c>
      <c r="K12" s="18">
        <v>0</v>
      </c>
      <c r="L12" s="18">
        <v>0</v>
      </c>
      <c r="M12" s="18">
        <v>0</v>
      </c>
      <c r="N12" s="18">
        <v>0</v>
      </c>
      <c r="O12" s="18">
        <v>0</v>
      </c>
      <c r="P12" s="35">
        <v>0</v>
      </c>
    </row>
    <row r="13" spans="1:16" ht="18.75" customHeight="1" x14ac:dyDescent="0.25">
      <c r="A13" s="70" t="s">
        <v>36</v>
      </c>
      <c r="B13" s="18">
        <v>0</v>
      </c>
      <c r="C13" s="18">
        <v>0</v>
      </c>
      <c r="D13" s="18">
        <v>0</v>
      </c>
      <c r="E13" s="18">
        <v>0</v>
      </c>
      <c r="F13" s="18">
        <v>0</v>
      </c>
      <c r="G13" s="18">
        <v>0</v>
      </c>
      <c r="H13" s="18">
        <v>0</v>
      </c>
      <c r="I13" s="18">
        <v>0</v>
      </c>
      <c r="J13" s="18">
        <v>0</v>
      </c>
      <c r="K13" s="18">
        <v>0</v>
      </c>
      <c r="L13" s="18">
        <v>0</v>
      </c>
      <c r="M13" s="18">
        <v>0</v>
      </c>
      <c r="N13" s="18">
        <v>0</v>
      </c>
      <c r="O13" s="18">
        <v>0</v>
      </c>
      <c r="P13" s="35">
        <v>0</v>
      </c>
    </row>
    <row r="14" spans="1:16" ht="18.75" customHeight="1" x14ac:dyDescent="0.25">
      <c r="A14" s="70" t="s">
        <v>37</v>
      </c>
      <c r="B14" s="18">
        <v>54</v>
      </c>
      <c r="C14" s="18">
        <v>233</v>
      </c>
      <c r="D14" s="18">
        <v>287</v>
      </c>
      <c r="E14" s="18">
        <v>0</v>
      </c>
      <c r="F14" s="18">
        <v>34</v>
      </c>
      <c r="G14" s="18">
        <v>34</v>
      </c>
      <c r="H14" s="18">
        <v>54</v>
      </c>
      <c r="I14" s="18">
        <v>267</v>
      </c>
      <c r="J14" s="18">
        <v>321</v>
      </c>
      <c r="K14" s="18">
        <v>0</v>
      </c>
      <c r="L14" s="18">
        <v>0</v>
      </c>
      <c r="M14" s="18">
        <v>0</v>
      </c>
      <c r="N14" s="18">
        <v>54</v>
      </c>
      <c r="O14" s="18">
        <v>267</v>
      </c>
      <c r="P14" s="35">
        <v>321</v>
      </c>
    </row>
    <row r="15" spans="1:16" ht="18.75" customHeight="1" x14ac:dyDescent="0.25">
      <c r="A15" s="70" t="s">
        <v>38</v>
      </c>
      <c r="B15" s="18">
        <v>126</v>
      </c>
      <c r="C15" s="18">
        <v>107</v>
      </c>
      <c r="D15" s="18">
        <v>233</v>
      </c>
      <c r="E15" s="18">
        <v>0</v>
      </c>
      <c r="F15" s="18">
        <v>27</v>
      </c>
      <c r="G15" s="18">
        <v>27</v>
      </c>
      <c r="H15" s="18">
        <v>126</v>
      </c>
      <c r="I15" s="18">
        <v>134</v>
      </c>
      <c r="J15" s="18">
        <v>260</v>
      </c>
      <c r="K15" s="18">
        <v>90</v>
      </c>
      <c r="L15" s="18">
        <v>472</v>
      </c>
      <c r="M15" s="18">
        <v>562</v>
      </c>
      <c r="N15" s="18">
        <v>216</v>
      </c>
      <c r="O15" s="18">
        <v>606</v>
      </c>
      <c r="P15" s="35">
        <v>822</v>
      </c>
    </row>
    <row r="16" spans="1:16" ht="18.75" customHeight="1" x14ac:dyDescent="0.25">
      <c r="A16" s="70" t="s">
        <v>39</v>
      </c>
      <c r="B16" s="18">
        <v>0</v>
      </c>
      <c r="C16" s="18">
        <v>0</v>
      </c>
      <c r="D16" s="18">
        <v>0</v>
      </c>
      <c r="E16" s="18">
        <v>0</v>
      </c>
      <c r="F16" s="18">
        <v>0</v>
      </c>
      <c r="G16" s="18">
        <v>0</v>
      </c>
      <c r="H16" s="18">
        <v>0</v>
      </c>
      <c r="I16" s="18">
        <v>0</v>
      </c>
      <c r="J16" s="18">
        <v>0</v>
      </c>
      <c r="K16" s="18">
        <v>0</v>
      </c>
      <c r="L16" s="18">
        <v>0</v>
      </c>
      <c r="M16" s="18">
        <v>0</v>
      </c>
      <c r="N16" s="18">
        <v>0</v>
      </c>
      <c r="O16" s="18">
        <v>0</v>
      </c>
      <c r="P16" s="35">
        <v>0</v>
      </c>
    </row>
    <row r="17" spans="1:16" ht="18.75" customHeight="1" x14ac:dyDescent="0.25">
      <c r="A17" s="70" t="s">
        <v>400</v>
      </c>
      <c r="B17" s="18">
        <v>0</v>
      </c>
      <c r="C17" s="18">
        <v>0</v>
      </c>
      <c r="D17" s="18">
        <v>0</v>
      </c>
      <c r="E17" s="18">
        <v>0</v>
      </c>
      <c r="F17" s="18">
        <v>0</v>
      </c>
      <c r="G17" s="18">
        <v>0</v>
      </c>
      <c r="H17" s="18">
        <v>0</v>
      </c>
      <c r="I17" s="18">
        <v>0</v>
      </c>
      <c r="J17" s="18">
        <v>0</v>
      </c>
      <c r="K17" s="18">
        <v>0</v>
      </c>
      <c r="L17" s="18">
        <v>0</v>
      </c>
      <c r="M17" s="18">
        <v>0</v>
      </c>
      <c r="N17" s="18">
        <v>0</v>
      </c>
      <c r="O17" s="18">
        <v>0</v>
      </c>
      <c r="P17" s="35">
        <v>0</v>
      </c>
    </row>
    <row r="18" spans="1:16" ht="18.75" customHeight="1" x14ac:dyDescent="0.25">
      <c r="A18" s="70" t="s">
        <v>40</v>
      </c>
      <c r="B18" s="18">
        <v>0</v>
      </c>
      <c r="C18" s="18">
        <v>0</v>
      </c>
      <c r="D18" s="18">
        <v>0</v>
      </c>
      <c r="E18" s="18">
        <v>0</v>
      </c>
      <c r="F18" s="18">
        <v>0</v>
      </c>
      <c r="G18" s="18">
        <v>0</v>
      </c>
      <c r="H18" s="18">
        <v>0</v>
      </c>
      <c r="I18" s="18">
        <v>0</v>
      </c>
      <c r="J18" s="18">
        <v>0</v>
      </c>
      <c r="K18" s="18">
        <v>0</v>
      </c>
      <c r="L18" s="18">
        <v>0</v>
      </c>
      <c r="M18" s="18">
        <v>0</v>
      </c>
      <c r="N18" s="18">
        <v>0</v>
      </c>
      <c r="O18" s="18">
        <v>0</v>
      </c>
      <c r="P18" s="35">
        <v>0</v>
      </c>
    </row>
    <row r="19" spans="1:16" ht="18.75" customHeight="1" x14ac:dyDescent="0.25">
      <c r="A19" s="70" t="s">
        <v>41</v>
      </c>
      <c r="B19" s="18">
        <v>7</v>
      </c>
      <c r="C19" s="18">
        <v>122</v>
      </c>
      <c r="D19" s="18">
        <v>129</v>
      </c>
      <c r="E19" s="18">
        <v>8</v>
      </c>
      <c r="F19" s="18">
        <v>26</v>
      </c>
      <c r="G19" s="18">
        <v>34</v>
      </c>
      <c r="H19" s="18">
        <v>15</v>
      </c>
      <c r="I19" s="18">
        <v>148</v>
      </c>
      <c r="J19" s="18">
        <v>163</v>
      </c>
      <c r="K19" s="18">
        <v>0</v>
      </c>
      <c r="L19" s="18">
        <v>0</v>
      </c>
      <c r="M19" s="18">
        <v>0</v>
      </c>
      <c r="N19" s="18">
        <v>15</v>
      </c>
      <c r="O19" s="18">
        <v>148</v>
      </c>
      <c r="P19" s="35">
        <v>163</v>
      </c>
    </row>
    <row r="20" spans="1:16" ht="18.75" customHeight="1" x14ac:dyDescent="0.25">
      <c r="A20" s="70" t="s">
        <v>42</v>
      </c>
      <c r="B20" s="18">
        <v>0</v>
      </c>
      <c r="C20" s="18">
        <v>0</v>
      </c>
      <c r="D20" s="18">
        <v>0</v>
      </c>
      <c r="E20" s="18">
        <v>0</v>
      </c>
      <c r="F20" s="18">
        <v>0</v>
      </c>
      <c r="G20" s="18">
        <v>0</v>
      </c>
      <c r="H20" s="18">
        <v>0</v>
      </c>
      <c r="I20" s="18">
        <v>0</v>
      </c>
      <c r="J20" s="18">
        <v>0</v>
      </c>
      <c r="K20" s="18">
        <v>0</v>
      </c>
      <c r="L20" s="18">
        <v>0</v>
      </c>
      <c r="M20" s="18">
        <v>0</v>
      </c>
      <c r="N20" s="18">
        <v>0</v>
      </c>
      <c r="O20" s="18">
        <v>0</v>
      </c>
      <c r="P20" s="35">
        <v>0</v>
      </c>
    </row>
    <row r="21" spans="1:16" ht="18.75" customHeight="1" x14ac:dyDescent="0.25">
      <c r="A21" s="71" t="s">
        <v>43</v>
      </c>
      <c r="B21" s="18">
        <v>365</v>
      </c>
      <c r="C21" s="18">
        <v>462</v>
      </c>
      <c r="D21" s="18">
        <v>827</v>
      </c>
      <c r="E21" s="18">
        <v>7</v>
      </c>
      <c r="F21" s="18">
        <v>93</v>
      </c>
      <c r="G21" s="18">
        <v>100</v>
      </c>
      <c r="H21" s="18">
        <v>372</v>
      </c>
      <c r="I21" s="18">
        <v>555</v>
      </c>
      <c r="J21" s="18">
        <v>927</v>
      </c>
      <c r="K21" s="18">
        <v>275</v>
      </c>
      <c r="L21" s="18">
        <v>519</v>
      </c>
      <c r="M21" s="18">
        <v>794</v>
      </c>
      <c r="N21" s="18">
        <v>647</v>
      </c>
      <c r="O21" s="18">
        <v>1074</v>
      </c>
      <c r="P21" s="35">
        <v>1721</v>
      </c>
    </row>
    <row r="22" spans="1:16" ht="18.75" customHeight="1" x14ac:dyDescent="0.25">
      <c r="A22" s="71" t="s">
        <v>44</v>
      </c>
      <c r="B22" s="18">
        <v>0</v>
      </c>
      <c r="C22" s="18">
        <v>0</v>
      </c>
      <c r="D22" s="18">
        <v>0</v>
      </c>
      <c r="E22" s="18">
        <v>0</v>
      </c>
      <c r="F22" s="18">
        <v>0</v>
      </c>
      <c r="G22" s="18">
        <v>0</v>
      </c>
      <c r="H22" s="18">
        <v>0</v>
      </c>
      <c r="I22" s="18">
        <v>0</v>
      </c>
      <c r="J22" s="18">
        <v>0</v>
      </c>
      <c r="K22" s="18">
        <v>0</v>
      </c>
      <c r="L22" s="18">
        <v>0</v>
      </c>
      <c r="M22" s="18">
        <v>0</v>
      </c>
      <c r="N22" s="18">
        <v>0</v>
      </c>
      <c r="O22" s="18">
        <v>0</v>
      </c>
      <c r="P22" s="35">
        <v>0</v>
      </c>
    </row>
    <row r="23" spans="1:16" ht="18.75" customHeight="1" x14ac:dyDescent="0.25">
      <c r="A23" s="70" t="s">
        <v>45</v>
      </c>
      <c r="B23" s="18">
        <v>0</v>
      </c>
      <c r="C23" s="18">
        <v>0</v>
      </c>
      <c r="D23" s="18">
        <v>0</v>
      </c>
      <c r="E23" s="18">
        <v>0</v>
      </c>
      <c r="F23" s="18">
        <v>0</v>
      </c>
      <c r="G23" s="18">
        <v>0</v>
      </c>
      <c r="H23" s="18">
        <v>0</v>
      </c>
      <c r="I23" s="18">
        <v>0</v>
      </c>
      <c r="J23" s="18">
        <v>0</v>
      </c>
      <c r="K23" s="18">
        <v>0</v>
      </c>
      <c r="L23" s="18">
        <v>0</v>
      </c>
      <c r="M23" s="18">
        <v>0</v>
      </c>
      <c r="N23" s="18">
        <v>0</v>
      </c>
      <c r="O23" s="18">
        <v>0</v>
      </c>
      <c r="P23" s="35">
        <v>0</v>
      </c>
    </row>
    <row r="24" spans="1:16" ht="18.75" customHeight="1" x14ac:dyDescent="0.25">
      <c r="A24" s="70" t="s">
        <v>46</v>
      </c>
      <c r="B24" s="18">
        <v>1354</v>
      </c>
      <c r="C24" s="18">
        <v>5659</v>
      </c>
      <c r="D24" s="18">
        <v>7013</v>
      </c>
      <c r="E24" s="18">
        <v>934</v>
      </c>
      <c r="F24" s="18">
        <v>2107</v>
      </c>
      <c r="G24" s="18">
        <v>3041</v>
      </c>
      <c r="H24" s="18">
        <v>2288</v>
      </c>
      <c r="I24" s="18">
        <v>7766</v>
      </c>
      <c r="J24" s="18">
        <v>10054</v>
      </c>
      <c r="K24" s="18">
        <v>927</v>
      </c>
      <c r="L24" s="18">
        <v>6685</v>
      </c>
      <c r="M24" s="18">
        <v>7612</v>
      </c>
      <c r="N24" s="18">
        <v>3215</v>
      </c>
      <c r="O24" s="18">
        <v>14451</v>
      </c>
      <c r="P24" s="35">
        <v>17666</v>
      </c>
    </row>
    <row r="25" spans="1:16" ht="18.75" customHeight="1" thickBot="1" x14ac:dyDescent="0.3">
      <c r="A25" s="87" t="s">
        <v>0</v>
      </c>
      <c r="B25" s="91">
        <v>1906</v>
      </c>
      <c r="C25" s="91">
        <v>6583</v>
      </c>
      <c r="D25" s="91">
        <v>8489</v>
      </c>
      <c r="E25" s="91">
        <v>949</v>
      </c>
      <c r="F25" s="91">
        <v>2287</v>
      </c>
      <c r="G25" s="91">
        <v>3236</v>
      </c>
      <c r="H25" s="91">
        <v>2855</v>
      </c>
      <c r="I25" s="91">
        <v>8870</v>
      </c>
      <c r="J25" s="91">
        <v>11725</v>
      </c>
      <c r="K25" s="91">
        <v>1292</v>
      </c>
      <c r="L25" s="91">
        <v>7676</v>
      </c>
      <c r="M25" s="91">
        <v>8968</v>
      </c>
      <c r="N25" s="91">
        <v>4147</v>
      </c>
      <c r="O25" s="91">
        <v>16546</v>
      </c>
      <c r="P25" s="91">
        <v>20693</v>
      </c>
    </row>
    <row r="26" spans="1:16" ht="13.5" thickTop="1" x14ac:dyDescent="0.2">
      <c r="A26" s="46" t="s">
        <v>322</v>
      </c>
    </row>
    <row r="27" spans="1:16" x14ac:dyDescent="0.2">
      <c r="A27" s="46"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31"/>
  <sheetViews>
    <sheetView showGridLines="0" zoomScale="80" zoomScaleNormal="80" workbookViewId="0">
      <selection activeCell="C9" sqref="C9:V27"/>
    </sheetView>
  </sheetViews>
  <sheetFormatPr baseColWidth="10" defaultRowHeight="12.75" x14ac:dyDescent="0.2"/>
  <cols>
    <col min="1" max="1" width="11.42578125" style="2"/>
    <col min="2" max="2" width="50.85546875" style="2" customWidth="1"/>
    <col min="3" max="3" width="10.7109375" style="2" bestFit="1" customWidth="1"/>
    <col min="4" max="4" width="10.28515625" style="2" bestFit="1" customWidth="1"/>
    <col min="5" max="5" width="12.85546875" style="2" customWidth="1"/>
    <col min="6" max="6" width="9.42578125" style="2" bestFit="1" customWidth="1"/>
    <col min="7" max="7" width="10.7109375" style="2" bestFit="1" customWidth="1"/>
    <col min="8" max="8" width="10.28515625" style="2" bestFit="1" customWidth="1"/>
    <col min="9" max="9" width="13.140625" style="2" customWidth="1"/>
    <col min="10" max="10" width="9.42578125" style="2" bestFit="1" customWidth="1"/>
    <col min="11" max="11" width="10.7109375" style="2" bestFit="1" customWidth="1"/>
    <col min="12" max="12" width="10.28515625" style="2" bestFit="1" customWidth="1"/>
    <col min="13" max="13" width="13" style="2" customWidth="1"/>
    <col min="14" max="14" width="9.42578125" style="2" bestFit="1" customWidth="1"/>
    <col min="15" max="15" width="11" style="2" customWidth="1"/>
    <col min="16" max="17" width="11.140625" style="2" customWidth="1"/>
    <col min="18" max="18" width="9.42578125" style="2" bestFit="1" customWidth="1"/>
    <col min="19" max="19" width="10.7109375" style="2" bestFit="1" customWidth="1"/>
    <col min="20" max="20" width="10.28515625" style="2" bestFit="1" customWidth="1"/>
    <col min="21" max="21" width="10.28515625" style="2" customWidth="1"/>
    <col min="22" max="22" width="9.7109375" style="2" bestFit="1" customWidth="1"/>
    <col min="23" max="16384" width="11.42578125" style="2"/>
  </cols>
  <sheetData>
    <row r="1" spans="1:22" x14ac:dyDescent="0.2">
      <c r="A1" s="51" t="s">
        <v>24</v>
      </c>
      <c r="B1" s="2" t="s">
        <v>407</v>
      </c>
      <c r="C1" s="51"/>
    </row>
    <row r="2" spans="1:22" ht="17.25" customHeight="1" x14ac:dyDescent="0.25">
      <c r="A2" s="418" t="s">
        <v>241</v>
      </c>
      <c r="B2" s="341"/>
      <c r="C2" s="341"/>
      <c r="D2" s="341"/>
      <c r="E2" s="341"/>
      <c r="F2" s="341"/>
      <c r="G2" s="341"/>
      <c r="H2" s="341"/>
      <c r="I2" s="341"/>
      <c r="J2" s="341"/>
      <c r="K2" s="341"/>
      <c r="L2" s="341"/>
      <c r="M2" s="341"/>
      <c r="N2" s="341"/>
      <c r="O2" s="341"/>
      <c r="P2" s="341"/>
      <c r="Q2" s="341"/>
      <c r="R2" s="341"/>
      <c r="S2" s="341"/>
      <c r="T2" s="341"/>
      <c r="U2" s="341"/>
      <c r="V2" s="341"/>
    </row>
    <row r="4" spans="1:22" ht="15.75" x14ac:dyDescent="0.25">
      <c r="B4" s="11" t="s">
        <v>167</v>
      </c>
      <c r="C4" s="13"/>
      <c r="D4" s="13"/>
      <c r="E4" s="13"/>
      <c r="F4" s="13"/>
      <c r="G4" s="13"/>
      <c r="H4" s="13"/>
      <c r="I4" s="13"/>
      <c r="J4" s="13"/>
      <c r="K4" s="13"/>
      <c r="L4" s="13"/>
      <c r="M4" s="13"/>
      <c r="N4" s="13"/>
      <c r="O4" s="13"/>
      <c r="P4" s="13"/>
      <c r="Q4" s="13"/>
      <c r="R4" s="13"/>
      <c r="S4" s="13"/>
      <c r="T4" s="13"/>
      <c r="U4" s="13"/>
      <c r="V4" s="13"/>
    </row>
    <row r="5" spans="1:22" ht="13.5" customHeight="1" thickBot="1" x14ac:dyDescent="0.25"/>
    <row r="6" spans="1:22" ht="15" customHeight="1" thickTop="1" x14ac:dyDescent="0.2">
      <c r="A6" s="367" t="s">
        <v>91</v>
      </c>
      <c r="B6" s="364" t="s">
        <v>378</v>
      </c>
      <c r="C6" s="62" t="s">
        <v>164</v>
      </c>
      <c r="D6" s="62"/>
      <c r="E6" s="62"/>
      <c r="F6" s="62"/>
      <c r="G6" s="62"/>
      <c r="H6" s="62"/>
      <c r="I6" s="62"/>
      <c r="J6" s="62"/>
      <c r="K6" s="62"/>
      <c r="L6" s="62"/>
      <c r="M6" s="62"/>
      <c r="N6" s="75"/>
      <c r="O6" s="62" t="s">
        <v>163</v>
      </c>
      <c r="P6" s="62"/>
      <c r="Q6" s="62"/>
      <c r="R6" s="75"/>
      <c r="S6" s="102"/>
      <c r="T6" s="466" t="s">
        <v>206</v>
      </c>
      <c r="U6" s="279"/>
      <c r="V6" s="102"/>
    </row>
    <row r="7" spans="1:22" ht="15" customHeight="1" x14ac:dyDescent="0.2">
      <c r="A7" s="507"/>
      <c r="B7" s="394"/>
      <c r="C7" s="59" t="s">
        <v>1</v>
      </c>
      <c r="D7" s="86"/>
      <c r="E7" s="86"/>
      <c r="F7" s="60"/>
      <c r="G7" s="59" t="s">
        <v>168</v>
      </c>
      <c r="H7" s="86"/>
      <c r="I7" s="86"/>
      <c r="J7" s="60"/>
      <c r="K7" s="59" t="s">
        <v>0</v>
      </c>
      <c r="L7" s="86"/>
      <c r="M7" s="86"/>
      <c r="N7" s="60"/>
      <c r="O7" s="54" t="s">
        <v>2</v>
      </c>
      <c r="P7" s="55"/>
      <c r="Q7" s="55"/>
      <c r="R7" s="48"/>
      <c r="S7" s="101"/>
      <c r="T7" s="506"/>
      <c r="U7" s="280"/>
      <c r="V7" s="103"/>
    </row>
    <row r="8" spans="1:22" ht="44.25" customHeight="1" x14ac:dyDescent="0.2">
      <c r="A8" s="380"/>
      <c r="B8" s="374"/>
      <c r="C8" s="290" t="s">
        <v>3</v>
      </c>
      <c r="D8" s="290" t="s">
        <v>4</v>
      </c>
      <c r="E8" s="291" t="s">
        <v>402</v>
      </c>
      <c r="F8" s="292" t="s">
        <v>0</v>
      </c>
      <c r="G8" s="290" t="s">
        <v>3</v>
      </c>
      <c r="H8" s="290" t="s">
        <v>4</v>
      </c>
      <c r="I8" s="291" t="s">
        <v>402</v>
      </c>
      <c r="J8" s="292" t="s">
        <v>0</v>
      </c>
      <c r="K8" s="290" t="s">
        <v>3</v>
      </c>
      <c r="L8" s="290" t="s">
        <v>4</v>
      </c>
      <c r="M8" s="291" t="s">
        <v>402</v>
      </c>
      <c r="N8" s="292" t="s">
        <v>0</v>
      </c>
      <c r="O8" s="290" t="s">
        <v>3</v>
      </c>
      <c r="P8" s="290" t="s">
        <v>4</v>
      </c>
      <c r="Q8" s="291" t="s">
        <v>402</v>
      </c>
      <c r="R8" s="292" t="s">
        <v>0</v>
      </c>
      <c r="S8" s="293" t="s">
        <v>3</v>
      </c>
      <c r="T8" s="293" t="s">
        <v>4</v>
      </c>
      <c r="U8" s="294" t="s">
        <v>402</v>
      </c>
      <c r="V8" s="295" t="s">
        <v>0</v>
      </c>
    </row>
    <row r="9" spans="1:22" ht="18.75" customHeight="1" x14ac:dyDescent="0.25">
      <c r="A9" s="113" t="s">
        <v>92</v>
      </c>
      <c r="B9" s="112" t="s">
        <v>81</v>
      </c>
      <c r="C9" s="18">
        <v>3303</v>
      </c>
      <c r="D9" s="18">
        <v>452</v>
      </c>
      <c r="E9" s="18">
        <v>0</v>
      </c>
      <c r="F9" s="18">
        <v>3755</v>
      </c>
      <c r="G9" s="18">
        <v>238</v>
      </c>
      <c r="H9" s="18">
        <v>68</v>
      </c>
      <c r="I9" s="18">
        <v>0</v>
      </c>
      <c r="J9" s="18">
        <v>306</v>
      </c>
      <c r="K9" s="18">
        <v>3541</v>
      </c>
      <c r="L9" s="18">
        <v>520</v>
      </c>
      <c r="M9" s="18">
        <v>0</v>
      </c>
      <c r="N9" s="18">
        <v>4061</v>
      </c>
      <c r="O9" s="18">
        <v>30</v>
      </c>
      <c r="P9" s="18">
        <v>0</v>
      </c>
      <c r="Q9" s="18">
        <v>0</v>
      </c>
      <c r="R9" s="18">
        <v>30</v>
      </c>
      <c r="S9" s="33">
        <v>3571</v>
      </c>
      <c r="T9" s="33">
        <v>520</v>
      </c>
      <c r="U9" s="33">
        <v>0</v>
      </c>
      <c r="V9" s="34">
        <v>4091</v>
      </c>
    </row>
    <row r="10" spans="1:22" ht="18.75" customHeight="1" x14ac:dyDescent="0.25">
      <c r="A10" s="114" t="s">
        <v>93</v>
      </c>
      <c r="B10" s="112" t="s">
        <v>82</v>
      </c>
      <c r="C10" s="18">
        <v>131</v>
      </c>
      <c r="D10" s="18">
        <v>21</v>
      </c>
      <c r="E10" s="18">
        <v>0</v>
      </c>
      <c r="F10" s="18">
        <v>152</v>
      </c>
      <c r="G10" s="18">
        <v>31</v>
      </c>
      <c r="H10" s="18">
        <v>0</v>
      </c>
      <c r="I10" s="18">
        <v>0</v>
      </c>
      <c r="J10" s="18">
        <v>31</v>
      </c>
      <c r="K10" s="18">
        <v>162</v>
      </c>
      <c r="L10" s="18">
        <v>21</v>
      </c>
      <c r="M10" s="18">
        <v>0</v>
      </c>
      <c r="N10" s="18">
        <v>183</v>
      </c>
      <c r="O10" s="18">
        <v>0</v>
      </c>
      <c r="P10" s="18">
        <v>5</v>
      </c>
      <c r="Q10" s="18">
        <v>0</v>
      </c>
      <c r="R10" s="18">
        <v>5</v>
      </c>
      <c r="S10" s="33">
        <v>162</v>
      </c>
      <c r="T10" s="33">
        <v>26</v>
      </c>
      <c r="U10" s="33">
        <v>0</v>
      </c>
      <c r="V10" s="34">
        <v>188</v>
      </c>
    </row>
    <row r="11" spans="1:22" ht="18.75" customHeight="1" x14ac:dyDescent="0.25">
      <c r="A11" s="114" t="s">
        <v>94</v>
      </c>
      <c r="B11" s="63" t="s">
        <v>83</v>
      </c>
      <c r="C11" s="18">
        <v>534</v>
      </c>
      <c r="D11" s="18">
        <v>28</v>
      </c>
      <c r="E11" s="18">
        <v>0</v>
      </c>
      <c r="F11" s="18">
        <v>562</v>
      </c>
      <c r="G11" s="18">
        <v>30</v>
      </c>
      <c r="H11" s="18">
        <v>0</v>
      </c>
      <c r="I11" s="18">
        <v>0</v>
      </c>
      <c r="J11" s="18">
        <v>30</v>
      </c>
      <c r="K11" s="18">
        <v>564</v>
      </c>
      <c r="L11" s="18">
        <v>28</v>
      </c>
      <c r="M11" s="18">
        <v>0</v>
      </c>
      <c r="N11" s="18">
        <v>592</v>
      </c>
      <c r="O11" s="18">
        <v>0</v>
      </c>
      <c r="P11" s="18">
        <v>0</v>
      </c>
      <c r="Q11" s="18">
        <v>0</v>
      </c>
      <c r="R11" s="18">
        <v>0</v>
      </c>
      <c r="S11" s="33">
        <v>564</v>
      </c>
      <c r="T11" s="33">
        <v>28</v>
      </c>
      <c r="U11" s="33">
        <v>0</v>
      </c>
      <c r="V11" s="34">
        <v>592</v>
      </c>
    </row>
    <row r="12" spans="1:22" ht="18.75" customHeight="1" x14ac:dyDescent="0.25">
      <c r="A12" s="114" t="s">
        <v>95</v>
      </c>
      <c r="B12" s="63" t="s">
        <v>84</v>
      </c>
      <c r="C12" s="18">
        <v>3172</v>
      </c>
      <c r="D12" s="18">
        <v>568</v>
      </c>
      <c r="E12" s="18">
        <v>0</v>
      </c>
      <c r="F12" s="18">
        <v>3740</v>
      </c>
      <c r="G12" s="18">
        <v>357</v>
      </c>
      <c r="H12" s="18">
        <v>166</v>
      </c>
      <c r="I12" s="18">
        <v>0</v>
      </c>
      <c r="J12" s="18">
        <v>523</v>
      </c>
      <c r="K12" s="18">
        <v>3529</v>
      </c>
      <c r="L12" s="18">
        <v>734</v>
      </c>
      <c r="M12" s="18">
        <v>0</v>
      </c>
      <c r="N12" s="18">
        <v>4263</v>
      </c>
      <c r="O12" s="18">
        <v>208</v>
      </c>
      <c r="P12" s="18">
        <v>15</v>
      </c>
      <c r="Q12" s="18">
        <v>0</v>
      </c>
      <c r="R12" s="18">
        <v>223</v>
      </c>
      <c r="S12" s="33">
        <v>3737</v>
      </c>
      <c r="T12" s="33">
        <v>749</v>
      </c>
      <c r="U12" s="33">
        <v>0</v>
      </c>
      <c r="V12" s="34">
        <v>4486</v>
      </c>
    </row>
    <row r="13" spans="1:22" ht="18.75" customHeight="1" x14ac:dyDescent="0.25">
      <c r="A13" s="114" t="s">
        <v>96</v>
      </c>
      <c r="B13" s="64" t="s">
        <v>90</v>
      </c>
      <c r="C13" s="18">
        <v>41</v>
      </c>
      <c r="D13" s="18">
        <v>0</v>
      </c>
      <c r="E13" s="18">
        <v>0</v>
      </c>
      <c r="F13" s="18">
        <v>41</v>
      </c>
      <c r="G13" s="18">
        <v>0</v>
      </c>
      <c r="H13" s="18">
        <v>0</v>
      </c>
      <c r="I13" s="18">
        <v>0</v>
      </c>
      <c r="J13" s="18">
        <v>0</v>
      </c>
      <c r="K13" s="18">
        <v>41</v>
      </c>
      <c r="L13" s="18">
        <v>0</v>
      </c>
      <c r="M13" s="18">
        <v>0</v>
      </c>
      <c r="N13" s="18">
        <v>41</v>
      </c>
      <c r="O13" s="18">
        <v>0</v>
      </c>
      <c r="P13" s="18">
        <v>0</v>
      </c>
      <c r="Q13" s="18">
        <v>0</v>
      </c>
      <c r="R13" s="18">
        <v>0</v>
      </c>
      <c r="S13" s="33">
        <v>41</v>
      </c>
      <c r="T13" s="33">
        <v>0</v>
      </c>
      <c r="U13" s="33">
        <v>0</v>
      </c>
      <c r="V13" s="34">
        <v>41</v>
      </c>
    </row>
    <row r="14" spans="1:22" ht="18.75" customHeight="1" x14ac:dyDescent="0.25">
      <c r="A14" s="114" t="s">
        <v>97</v>
      </c>
      <c r="B14" s="63" t="s">
        <v>26</v>
      </c>
      <c r="C14" s="18">
        <v>5438</v>
      </c>
      <c r="D14" s="18">
        <v>101</v>
      </c>
      <c r="E14" s="18">
        <v>0</v>
      </c>
      <c r="F14" s="18">
        <v>5539</v>
      </c>
      <c r="G14" s="18">
        <v>455</v>
      </c>
      <c r="H14" s="18">
        <v>45</v>
      </c>
      <c r="I14" s="18">
        <v>0</v>
      </c>
      <c r="J14" s="18">
        <v>500</v>
      </c>
      <c r="K14" s="18">
        <v>5893</v>
      </c>
      <c r="L14" s="18">
        <v>146</v>
      </c>
      <c r="M14" s="18">
        <v>0</v>
      </c>
      <c r="N14" s="18">
        <v>6039</v>
      </c>
      <c r="O14" s="18">
        <v>76</v>
      </c>
      <c r="P14" s="18">
        <v>0</v>
      </c>
      <c r="Q14" s="18">
        <v>0</v>
      </c>
      <c r="R14" s="18">
        <v>76</v>
      </c>
      <c r="S14" s="33">
        <v>5969</v>
      </c>
      <c r="T14" s="33">
        <v>146</v>
      </c>
      <c r="U14" s="33">
        <v>0</v>
      </c>
      <c r="V14" s="34">
        <v>6115</v>
      </c>
    </row>
    <row r="15" spans="1:22" ht="18.75" customHeight="1" x14ac:dyDescent="0.25">
      <c r="A15" s="114" t="s">
        <v>98</v>
      </c>
      <c r="B15" s="112" t="s">
        <v>119</v>
      </c>
      <c r="C15" s="18">
        <v>3280</v>
      </c>
      <c r="D15" s="18">
        <v>1490</v>
      </c>
      <c r="E15" s="18">
        <v>0</v>
      </c>
      <c r="F15" s="18">
        <v>4770</v>
      </c>
      <c r="G15" s="18">
        <v>777</v>
      </c>
      <c r="H15" s="18">
        <v>514</v>
      </c>
      <c r="I15" s="18">
        <v>0</v>
      </c>
      <c r="J15" s="18">
        <v>1291</v>
      </c>
      <c r="K15" s="18">
        <v>4057</v>
      </c>
      <c r="L15" s="18">
        <v>2004</v>
      </c>
      <c r="M15" s="18">
        <v>0</v>
      </c>
      <c r="N15" s="18">
        <v>6061</v>
      </c>
      <c r="O15" s="18">
        <v>179</v>
      </c>
      <c r="P15" s="18">
        <v>405</v>
      </c>
      <c r="Q15" s="18">
        <v>0</v>
      </c>
      <c r="R15" s="18">
        <v>584</v>
      </c>
      <c r="S15" s="33">
        <v>4236</v>
      </c>
      <c r="T15" s="33">
        <v>2409</v>
      </c>
      <c r="U15" s="33">
        <v>0</v>
      </c>
      <c r="V15" s="34">
        <v>6645</v>
      </c>
    </row>
    <row r="16" spans="1:22" ht="18.75" customHeight="1" x14ac:dyDescent="0.25">
      <c r="A16" s="114" t="s">
        <v>99</v>
      </c>
      <c r="B16" s="112" t="s">
        <v>85</v>
      </c>
      <c r="C16" s="18">
        <v>978</v>
      </c>
      <c r="D16" s="18">
        <v>634</v>
      </c>
      <c r="E16" s="18">
        <v>0</v>
      </c>
      <c r="F16" s="18">
        <v>1612</v>
      </c>
      <c r="G16" s="18">
        <v>340</v>
      </c>
      <c r="H16" s="18">
        <v>212</v>
      </c>
      <c r="I16" s="18">
        <v>0</v>
      </c>
      <c r="J16" s="18">
        <v>552</v>
      </c>
      <c r="K16" s="18">
        <v>1318</v>
      </c>
      <c r="L16" s="18">
        <v>846</v>
      </c>
      <c r="M16" s="18">
        <v>0</v>
      </c>
      <c r="N16" s="18">
        <v>2164</v>
      </c>
      <c r="O16" s="18">
        <v>82</v>
      </c>
      <c r="P16" s="18">
        <v>219</v>
      </c>
      <c r="Q16" s="18">
        <v>0</v>
      </c>
      <c r="R16" s="18">
        <v>301</v>
      </c>
      <c r="S16" s="33">
        <v>1400</v>
      </c>
      <c r="T16" s="33">
        <v>1065</v>
      </c>
      <c r="U16" s="33">
        <v>0</v>
      </c>
      <c r="V16" s="34">
        <v>2465</v>
      </c>
    </row>
    <row r="17" spans="1:22" ht="18.75" customHeight="1" x14ac:dyDescent="0.25">
      <c r="A17" s="114" t="s">
        <v>48</v>
      </c>
      <c r="B17" s="112" t="s">
        <v>121</v>
      </c>
      <c r="C17" s="18">
        <v>4221</v>
      </c>
      <c r="D17" s="18">
        <v>353</v>
      </c>
      <c r="E17" s="18">
        <v>0</v>
      </c>
      <c r="F17" s="18">
        <v>4574</v>
      </c>
      <c r="G17" s="18">
        <v>681</v>
      </c>
      <c r="H17" s="18">
        <v>104</v>
      </c>
      <c r="I17" s="18">
        <v>0</v>
      </c>
      <c r="J17" s="18">
        <v>785</v>
      </c>
      <c r="K17" s="18">
        <v>4902</v>
      </c>
      <c r="L17" s="18">
        <v>457</v>
      </c>
      <c r="M17" s="18">
        <v>0</v>
      </c>
      <c r="N17" s="18">
        <v>5359</v>
      </c>
      <c r="O17" s="18">
        <v>159</v>
      </c>
      <c r="P17" s="18">
        <v>30</v>
      </c>
      <c r="Q17" s="18">
        <v>0</v>
      </c>
      <c r="R17" s="18">
        <v>189</v>
      </c>
      <c r="S17" s="33">
        <v>5061</v>
      </c>
      <c r="T17" s="33">
        <v>487</v>
      </c>
      <c r="U17" s="33">
        <v>0</v>
      </c>
      <c r="V17" s="34">
        <v>5548</v>
      </c>
    </row>
    <row r="18" spans="1:22" ht="18.75" customHeight="1" x14ac:dyDescent="0.25">
      <c r="A18" s="114" t="s">
        <v>100</v>
      </c>
      <c r="B18" s="63" t="s">
        <v>86</v>
      </c>
      <c r="C18" s="18">
        <v>299</v>
      </c>
      <c r="D18" s="18">
        <v>3</v>
      </c>
      <c r="E18" s="18">
        <v>0</v>
      </c>
      <c r="F18" s="18">
        <v>302</v>
      </c>
      <c r="G18" s="18">
        <v>7</v>
      </c>
      <c r="H18" s="18">
        <v>86</v>
      </c>
      <c r="I18" s="18">
        <v>0</v>
      </c>
      <c r="J18" s="18">
        <v>93</v>
      </c>
      <c r="K18" s="18">
        <v>306</v>
      </c>
      <c r="L18" s="18">
        <v>89</v>
      </c>
      <c r="M18" s="18">
        <v>0</v>
      </c>
      <c r="N18" s="18">
        <v>395</v>
      </c>
      <c r="O18" s="18">
        <v>0</v>
      </c>
      <c r="P18" s="18">
        <v>30</v>
      </c>
      <c r="Q18" s="18">
        <v>0</v>
      </c>
      <c r="R18" s="18">
        <v>30</v>
      </c>
      <c r="S18" s="33">
        <v>306</v>
      </c>
      <c r="T18" s="33">
        <v>119</v>
      </c>
      <c r="U18" s="33">
        <v>0</v>
      </c>
      <c r="V18" s="34">
        <v>425</v>
      </c>
    </row>
    <row r="19" spans="1:22" ht="18.75" customHeight="1" x14ac:dyDescent="0.25">
      <c r="A19" s="114" t="s">
        <v>101</v>
      </c>
      <c r="B19" s="112" t="s">
        <v>115</v>
      </c>
      <c r="C19" s="18">
        <v>1952</v>
      </c>
      <c r="D19" s="18">
        <v>556</v>
      </c>
      <c r="E19" s="18">
        <v>0</v>
      </c>
      <c r="F19" s="18">
        <v>2508</v>
      </c>
      <c r="G19" s="18">
        <v>400</v>
      </c>
      <c r="H19" s="18">
        <v>122</v>
      </c>
      <c r="I19" s="18">
        <v>0</v>
      </c>
      <c r="J19" s="18">
        <v>522</v>
      </c>
      <c r="K19" s="18">
        <v>2352</v>
      </c>
      <c r="L19" s="18">
        <v>678</v>
      </c>
      <c r="M19" s="18">
        <v>0</v>
      </c>
      <c r="N19" s="18">
        <v>3030</v>
      </c>
      <c r="O19" s="18">
        <v>85</v>
      </c>
      <c r="P19" s="18">
        <v>204</v>
      </c>
      <c r="Q19" s="18">
        <v>0</v>
      </c>
      <c r="R19" s="18">
        <v>289</v>
      </c>
      <c r="S19" s="33">
        <v>2437</v>
      </c>
      <c r="T19" s="33">
        <v>882</v>
      </c>
      <c r="U19" s="33">
        <v>0</v>
      </c>
      <c r="V19" s="34">
        <v>3319</v>
      </c>
    </row>
    <row r="20" spans="1:22" ht="18.75" customHeight="1" x14ac:dyDescent="0.25">
      <c r="A20" s="114" t="s">
        <v>102</v>
      </c>
      <c r="B20" s="112" t="s">
        <v>120</v>
      </c>
      <c r="C20" s="18">
        <v>670</v>
      </c>
      <c r="D20" s="18">
        <v>1902</v>
      </c>
      <c r="E20" s="18">
        <v>0</v>
      </c>
      <c r="F20" s="18">
        <v>2572</v>
      </c>
      <c r="G20" s="18">
        <v>404</v>
      </c>
      <c r="H20" s="18">
        <v>761</v>
      </c>
      <c r="I20" s="18">
        <v>0</v>
      </c>
      <c r="J20" s="18">
        <v>1165</v>
      </c>
      <c r="K20" s="18">
        <v>1074</v>
      </c>
      <c r="L20" s="18">
        <v>2663</v>
      </c>
      <c r="M20" s="18">
        <v>0</v>
      </c>
      <c r="N20" s="18">
        <v>3737</v>
      </c>
      <c r="O20" s="18">
        <v>469</v>
      </c>
      <c r="P20" s="18">
        <v>2820</v>
      </c>
      <c r="Q20" s="18">
        <v>0</v>
      </c>
      <c r="R20" s="18">
        <v>3289</v>
      </c>
      <c r="S20" s="33">
        <v>1543</v>
      </c>
      <c r="T20" s="33">
        <v>5483</v>
      </c>
      <c r="U20" s="33">
        <v>0</v>
      </c>
      <c r="V20" s="34">
        <v>7026</v>
      </c>
    </row>
    <row r="21" spans="1:22" ht="18.75" customHeight="1" x14ac:dyDescent="0.25">
      <c r="A21" s="114" t="s">
        <v>103</v>
      </c>
      <c r="B21" s="112" t="s">
        <v>87</v>
      </c>
      <c r="C21" s="18">
        <v>50</v>
      </c>
      <c r="D21" s="18">
        <v>360</v>
      </c>
      <c r="E21" s="18">
        <v>0</v>
      </c>
      <c r="F21" s="18">
        <v>410</v>
      </c>
      <c r="G21" s="18">
        <v>26</v>
      </c>
      <c r="H21" s="18">
        <v>171</v>
      </c>
      <c r="I21" s="18">
        <v>0</v>
      </c>
      <c r="J21" s="18">
        <v>197</v>
      </c>
      <c r="K21" s="18">
        <v>76</v>
      </c>
      <c r="L21" s="18">
        <v>531</v>
      </c>
      <c r="M21" s="18">
        <v>0</v>
      </c>
      <c r="N21" s="18">
        <v>607</v>
      </c>
      <c r="O21" s="18">
        <v>51</v>
      </c>
      <c r="P21" s="18">
        <v>346</v>
      </c>
      <c r="Q21" s="18">
        <v>0</v>
      </c>
      <c r="R21" s="18">
        <v>397</v>
      </c>
      <c r="S21" s="33">
        <v>127</v>
      </c>
      <c r="T21" s="33">
        <v>877</v>
      </c>
      <c r="U21" s="33">
        <v>0</v>
      </c>
      <c r="V21" s="34">
        <v>1004</v>
      </c>
    </row>
    <row r="22" spans="1:22" ht="18.75" customHeight="1" x14ac:dyDescent="0.25">
      <c r="A22" s="114" t="s">
        <v>104</v>
      </c>
      <c r="B22" s="112" t="s">
        <v>88</v>
      </c>
      <c r="C22" s="18">
        <v>1276</v>
      </c>
      <c r="D22" s="18">
        <v>4946</v>
      </c>
      <c r="E22" s="18">
        <v>0</v>
      </c>
      <c r="F22" s="18">
        <v>6222</v>
      </c>
      <c r="G22" s="18">
        <v>545</v>
      </c>
      <c r="H22" s="18">
        <v>1645</v>
      </c>
      <c r="I22" s="18">
        <v>0</v>
      </c>
      <c r="J22" s="18">
        <v>2190</v>
      </c>
      <c r="K22" s="18">
        <v>1821</v>
      </c>
      <c r="L22" s="18">
        <v>6591</v>
      </c>
      <c r="M22" s="18">
        <v>0</v>
      </c>
      <c r="N22" s="18">
        <v>8412</v>
      </c>
      <c r="O22" s="18">
        <v>849</v>
      </c>
      <c r="P22" s="18">
        <v>4713</v>
      </c>
      <c r="Q22" s="18">
        <v>0</v>
      </c>
      <c r="R22" s="18">
        <v>5562</v>
      </c>
      <c r="S22" s="33">
        <v>2670</v>
      </c>
      <c r="T22" s="33">
        <v>11304</v>
      </c>
      <c r="U22" s="33">
        <v>0</v>
      </c>
      <c r="V22" s="34">
        <v>13974</v>
      </c>
    </row>
    <row r="23" spans="1:22" ht="18.75" customHeight="1" x14ac:dyDescent="0.25">
      <c r="A23" s="114" t="s">
        <v>105</v>
      </c>
      <c r="B23" s="63" t="s">
        <v>108</v>
      </c>
      <c r="C23" s="18">
        <v>1165</v>
      </c>
      <c r="D23" s="18">
        <v>453</v>
      </c>
      <c r="E23" s="18">
        <v>0</v>
      </c>
      <c r="F23" s="18">
        <v>1618</v>
      </c>
      <c r="G23" s="18">
        <v>232</v>
      </c>
      <c r="H23" s="18">
        <v>71</v>
      </c>
      <c r="I23" s="18">
        <v>0</v>
      </c>
      <c r="J23" s="18">
        <v>303</v>
      </c>
      <c r="K23" s="18">
        <v>1397</v>
      </c>
      <c r="L23" s="18">
        <v>524</v>
      </c>
      <c r="M23" s="18">
        <v>0</v>
      </c>
      <c r="N23" s="18">
        <v>1921</v>
      </c>
      <c r="O23" s="18">
        <v>30</v>
      </c>
      <c r="P23" s="18">
        <v>176</v>
      </c>
      <c r="Q23" s="18">
        <v>0</v>
      </c>
      <c r="R23" s="18">
        <v>206</v>
      </c>
      <c r="S23" s="33">
        <v>1427</v>
      </c>
      <c r="T23" s="33">
        <v>700</v>
      </c>
      <c r="U23" s="33">
        <v>0</v>
      </c>
      <c r="V23" s="34">
        <v>2127</v>
      </c>
    </row>
    <row r="24" spans="1:22" ht="18.75" customHeight="1" x14ac:dyDescent="0.25">
      <c r="A24" s="114" t="s">
        <v>106</v>
      </c>
      <c r="B24" s="63" t="s">
        <v>89</v>
      </c>
      <c r="C24" s="18">
        <v>601</v>
      </c>
      <c r="D24" s="18">
        <v>3003</v>
      </c>
      <c r="E24" s="18">
        <v>0</v>
      </c>
      <c r="F24" s="18">
        <v>3604</v>
      </c>
      <c r="G24" s="18">
        <v>282</v>
      </c>
      <c r="H24" s="18">
        <v>1543</v>
      </c>
      <c r="I24" s="18">
        <v>0</v>
      </c>
      <c r="J24" s="18">
        <v>1825</v>
      </c>
      <c r="K24" s="18">
        <v>883</v>
      </c>
      <c r="L24" s="18">
        <v>4546</v>
      </c>
      <c r="M24" s="18">
        <v>0</v>
      </c>
      <c r="N24" s="18">
        <v>5429</v>
      </c>
      <c r="O24" s="18">
        <v>22</v>
      </c>
      <c r="P24" s="18">
        <v>175</v>
      </c>
      <c r="Q24" s="18">
        <v>0</v>
      </c>
      <c r="R24" s="18">
        <v>197</v>
      </c>
      <c r="S24" s="33">
        <v>905</v>
      </c>
      <c r="T24" s="33">
        <v>4721</v>
      </c>
      <c r="U24" s="33">
        <v>0</v>
      </c>
      <c r="V24" s="34">
        <v>5626</v>
      </c>
    </row>
    <row r="25" spans="1:22" ht="18.75" customHeight="1" x14ac:dyDescent="0.25">
      <c r="A25" s="114" t="s">
        <v>107</v>
      </c>
      <c r="B25" s="63" t="s">
        <v>109</v>
      </c>
      <c r="C25" s="18">
        <v>8</v>
      </c>
      <c r="D25" s="18">
        <v>0</v>
      </c>
      <c r="E25" s="18">
        <v>0</v>
      </c>
      <c r="F25" s="18">
        <v>8</v>
      </c>
      <c r="G25" s="18">
        <v>0</v>
      </c>
      <c r="H25" s="18">
        <v>0</v>
      </c>
      <c r="I25" s="18">
        <v>0</v>
      </c>
      <c r="J25" s="18">
        <v>0</v>
      </c>
      <c r="K25" s="18">
        <v>8</v>
      </c>
      <c r="L25" s="18">
        <v>0</v>
      </c>
      <c r="M25" s="18">
        <v>0</v>
      </c>
      <c r="N25" s="18">
        <v>8</v>
      </c>
      <c r="O25" s="18">
        <v>0</v>
      </c>
      <c r="P25" s="18">
        <v>7</v>
      </c>
      <c r="Q25" s="18">
        <v>0</v>
      </c>
      <c r="R25" s="18">
        <v>7</v>
      </c>
      <c r="S25" s="33">
        <v>8</v>
      </c>
      <c r="T25" s="33">
        <v>7</v>
      </c>
      <c r="U25" s="33">
        <v>0</v>
      </c>
      <c r="V25" s="34">
        <v>15</v>
      </c>
    </row>
    <row r="26" spans="1:22" ht="18.75" customHeight="1" x14ac:dyDescent="0.25">
      <c r="A26" s="281" t="s">
        <v>401</v>
      </c>
      <c r="B26" s="297" t="s">
        <v>402</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33">
        <v>0</v>
      </c>
      <c r="T26" s="33">
        <v>0</v>
      </c>
      <c r="U26" s="33">
        <v>0</v>
      </c>
      <c r="V26" s="34">
        <v>0</v>
      </c>
    </row>
    <row r="27" spans="1:22" ht="18.75" customHeight="1" thickBot="1" x14ac:dyDescent="0.3">
      <c r="A27" s="127"/>
      <c r="B27" s="79" t="s">
        <v>0</v>
      </c>
      <c r="C27" s="317">
        <v>27119</v>
      </c>
      <c r="D27" s="317">
        <v>14870</v>
      </c>
      <c r="E27" s="317">
        <v>0</v>
      </c>
      <c r="F27" s="317">
        <v>41989</v>
      </c>
      <c r="G27" s="317">
        <v>4805</v>
      </c>
      <c r="H27" s="317">
        <v>5508</v>
      </c>
      <c r="I27" s="317">
        <v>0</v>
      </c>
      <c r="J27" s="317">
        <v>10313</v>
      </c>
      <c r="K27" s="317">
        <v>31924</v>
      </c>
      <c r="L27" s="317">
        <v>20378</v>
      </c>
      <c r="M27" s="317">
        <v>0</v>
      </c>
      <c r="N27" s="317">
        <v>52302</v>
      </c>
      <c r="O27" s="317">
        <v>2240</v>
      </c>
      <c r="P27" s="317">
        <v>9145</v>
      </c>
      <c r="Q27" s="317">
        <v>0</v>
      </c>
      <c r="R27" s="317">
        <v>11385</v>
      </c>
      <c r="S27" s="317">
        <v>34164</v>
      </c>
      <c r="T27" s="317">
        <v>29523</v>
      </c>
      <c r="U27" s="317">
        <v>0</v>
      </c>
      <c r="V27" s="317">
        <v>63687</v>
      </c>
    </row>
    <row r="28" spans="1:22" ht="13.5" customHeight="1" thickTop="1" x14ac:dyDescent="0.25">
      <c r="A28" s="46" t="s">
        <v>209</v>
      </c>
      <c r="B28" s="105"/>
      <c r="C28" s="35"/>
      <c r="D28" s="35"/>
      <c r="E28" s="35"/>
      <c r="F28" s="35"/>
      <c r="G28" s="35"/>
      <c r="H28" s="35"/>
      <c r="I28" s="35"/>
      <c r="J28" s="35"/>
      <c r="K28" s="35"/>
      <c r="L28" s="35"/>
      <c r="M28" s="35"/>
      <c r="N28" s="35"/>
      <c r="O28" s="35"/>
      <c r="P28" s="35"/>
      <c r="Q28" s="35"/>
      <c r="R28" s="35"/>
      <c r="S28" s="35"/>
      <c r="T28" s="35"/>
      <c r="U28" s="35"/>
      <c r="V28" s="35"/>
    </row>
    <row r="29" spans="1:22" ht="12.75" customHeight="1" x14ac:dyDescent="0.25">
      <c r="A29" s="142" t="s">
        <v>379</v>
      </c>
      <c r="B29" s="105"/>
      <c r="C29" s="35"/>
      <c r="D29" s="35"/>
      <c r="E29" s="35"/>
      <c r="F29" s="35"/>
      <c r="G29" s="35"/>
      <c r="H29" s="35"/>
      <c r="I29" s="35"/>
      <c r="J29" s="35"/>
      <c r="K29" s="35"/>
      <c r="L29" s="35"/>
      <c r="M29" s="35"/>
      <c r="N29" s="35"/>
      <c r="O29" s="35"/>
      <c r="P29" s="35"/>
      <c r="Q29" s="35"/>
      <c r="R29" s="35"/>
      <c r="S29" s="35"/>
      <c r="T29" s="35"/>
      <c r="U29" s="35"/>
      <c r="V29" s="35"/>
    </row>
    <row r="30" spans="1:22" x14ac:dyDescent="0.2">
      <c r="A30" s="46" t="s">
        <v>323</v>
      </c>
    </row>
    <row r="31" spans="1:22" x14ac:dyDescent="0.2">
      <c r="A31" s="46" t="s">
        <v>370</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70" zoomScaleNormal="70" workbookViewId="0">
      <selection activeCell="B9" sqref="B9:S25"/>
    </sheetView>
  </sheetViews>
  <sheetFormatPr baseColWidth="10" defaultRowHeight="12.75" x14ac:dyDescent="0.2"/>
  <cols>
    <col min="1" max="1" width="30.42578125" style="2" customWidth="1"/>
    <col min="2" max="2" width="13" style="2" customWidth="1"/>
    <col min="3" max="3" width="11.5703125" style="2" customWidth="1"/>
    <col min="4" max="4" width="11.7109375" style="2" customWidth="1"/>
    <col min="5" max="5" width="16.28515625" style="2" customWidth="1"/>
    <col min="6" max="6" width="13" style="2" customWidth="1"/>
    <col min="7" max="7" width="14" style="2" customWidth="1"/>
    <col min="8" max="8" width="12.28515625" style="2" customWidth="1"/>
    <col min="9" max="9" width="13.7109375" style="2" customWidth="1"/>
    <col min="10" max="10" width="15.7109375" style="2" customWidth="1"/>
    <col min="11" max="11" width="14.5703125" style="2" customWidth="1"/>
    <col min="12" max="12" width="14.42578125" style="2" customWidth="1"/>
    <col min="13" max="13" width="14.5703125" style="2" customWidth="1"/>
    <col min="14" max="14" width="10.85546875" style="2" customWidth="1"/>
    <col min="15" max="15" width="10.28515625" style="2" customWidth="1"/>
    <col min="16" max="17" width="13.5703125" style="2" customWidth="1"/>
    <col min="18" max="18" width="12.42578125" style="2" customWidth="1"/>
    <col min="19" max="19" width="9.140625" style="2" customWidth="1"/>
    <col min="20" max="16384" width="11.42578125" style="2"/>
  </cols>
  <sheetData>
    <row r="1" spans="1:19" x14ac:dyDescent="0.2">
      <c r="A1" s="3" t="s">
        <v>407</v>
      </c>
    </row>
    <row r="2" spans="1:19" ht="18" customHeight="1" x14ac:dyDescent="0.25">
      <c r="A2" s="418" t="s">
        <v>75</v>
      </c>
      <c r="B2" s="341"/>
      <c r="C2" s="341"/>
      <c r="D2" s="341"/>
      <c r="E2" s="341"/>
      <c r="F2" s="341"/>
      <c r="G2" s="341"/>
      <c r="H2" s="341"/>
      <c r="I2" s="341"/>
      <c r="J2" s="341"/>
      <c r="K2" s="341"/>
      <c r="L2" s="341"/>
      <c r="M2" s="341"/>
      <c r="N2" s="341"/>
      <c r="O2" s="341"/>
      <c r="P2" s="341"/>
      <c r="Q2" s="341"/>
      <c r="R2" s="341"/>
      <c r="S2" s="341"/>
    </row>
    <row r="3" spans="1:19" x14ac:dyDescent="0.2">
      <c r="A3" s="248"/>
      <c r="B3" s="248"/>
      <c r="C3" s="248"/>
      <c r="D3" s="248"/>
      <c r="E3" s="248"/>
      <c r="F3" s="248"/>
      <c r="G3" s="248"/>
      <c r="H3" s="248"/>
      <c r="I3" s="248"/>
      <c r="J3" s="248"/>
      <c r="K3" s="248"/>
      <c r="L3" s="248"/>
      <c r="M3" s="248"/>
      <c r="N3" s="248"/>
      <c r="O3" s="248"/>
      <c r="P3" s="248"/>
      <c r="Q3" s="248"/>
      <c r="R3" s="248"/>
      <c r="S3" s="248"/>
    </row>
    <row r="4" spans="1:19" ht="20.25" customHeight="1" x14ac:dyDescent="0.25">
      <c r="A4" s="418" t="s">
        <v>285</v>
      </c>
      <c r="B4" s="341"/>
      <c r="C4" s="341"/>
      <c r="D4" s="341"/>
      <c r="E4" s="341"/>
      <c r="F4" s="341"/>
      <c r="G4" s="341"/>
      <c r="H4" s="341"/>
      <c r="I4" s="341"/>
      <c r="J4" s="341"/>
      <c r="K4" s="341"/>
      <c r="L4" s="341"/>
      <c r="M4" s="341"/>
      <c r="N4" s="341"/>
      <c r="O4" s="341"/>
      <c r="P4" s="341"/>
      <c r="Q4" s="341"/>
      <c r="R4" s="341"/>
      <c r="S4" s="341"/>
    </row>
    <row r="5" spans="1:19" ht="13.5" thickBot="1" x14ac:dyDescent="0.25"/>
    <row r="6" spans="1:19" ht="15" customHeight="1" thickTop="1" x14ac:dyDescent="0.2">
      <c r="A6" s="82"/>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10" t="s">
        <v>284</v>
      </c>
    </row>
    <row r="7" spans="1:19" ht="15" customHeight="1" x14ac:dyDescent="0.2">
      <c r="A7" s="128" t="s">
        <v>27</v>
      </c>
      <c r="B7" s="415"/>
      <c r="C7" s="130" t="s">
        <v>82</v>
      </c>
      <c r="D7" s="413"/>
      <c r="E7" s="415"/>
      <c r="F7" s="415"/>
      <c r="G7" s="413"/>
      <c r="H7" s="413"/>
      <c r="I7" s="413"/>
      <c r="J7" s="413"/>
      <c r="K7" s="413"/>
      <c r="L7" s="413"/>
      <c r="M7" s="413"/>
      <c r="N7" s="131" t="s">
        <v>87</v>
      </c>
      <c r="O7" s="413"/>
      <c r="P7" s="413"/>
      <c r="Q7" s="413"/>
      <c r="R7" s="415"/>
      <c r="S7" s="411"/>
    </row>
    <row r="8" spans="1:19" ht="24" customHeight="1" x14ac:dyDescent="0.2">
      <c r="A8" s="84"/>
      <c r="B8" s="416"/>
      <c r="C8" s="132"/>
      <c r="D8" s="414"/>
      <c r="E8" s="416"/>
      <c r="F8" s="416"/>
      <c r="G8" s="414"/>
      <c r="H8" s="414"/>
      <c r="I8" s="414"/>
      <c r="J8" s="414"/>
      <c r="K8" s="414"/>
      <c r="L8" s="414"/>
      <c r="M8" s="414"/>
      <c r="N8" s="133"/>
      <c r="O8" s="414"/>
      <c r="P8" s="414"/>
      <c r="Q8" s="414"/>
      <c r="R8" s="416"/>
      <c r="S8" s="406"/>
    </row>
    <row r="9" spans="1:19" ht="18.75" customHeight="1" x14ac:dyDescent="0.25">
      <c r="A9" s="134" t="s">
        <v>32</v>
      </c>
      <c r="B9" s="18">
        <v>0</v>
      </c>
      <c r="C9" s="18">
        <v>0</v>
      </c>
      <c r="D9" s="18">
        <v>0</v>
      </c>
      <c r="E9" s="18">
        <v>0</v>
      </c>
      <c r="F9" s="18">
        <v>0</v>
      </c>
      <c r="G9" s="18">
        <v>0</v>
      </c>
      <c r="H9" s="18">
        <v>0</v>
      </c>
      <c r="I9" s="18">
        <v>0</v>
      </c>
      <c r="J9" s="18">
        <v>0</v>
      </c>
      <c r="K9" s="18">
        <v>0</v>
      </c>
      <c r="L9" s="18">
        <v>0</v>
      </c>
      <c r="M9" s="18">
        <v>0</v>
      </c>
      <c r="N9" s="18">
        <v>0</v>
      </c>
      <c r="O9" s="18">
        <v>0</v>
      </c>
      <c r="P9" s="18">
        <v>0</v>
      </c>
      <c r="Q9" s="18">
        <v>0</v>
      </c>
      <c r="R9" s="18">
        <v>0</v>
      </c>
      <c r="S9" s="34">
        <v>0</v>
      </c>
    </row>
    <row r="10" spans="1:19" ht="18.75" customHeight="1" x14ac:dyDescent="0.25">
      <c r="A10" s="135" t="s">
        <v>33</v>
      </c>
      <c r="B10" s="18">
        <v>0</v>
      </c>
      <c r="C10" s="18">
        <v>0</v>
      </c>
      <c r="D10" s="18">
        <v>0</v>
      </c>
      <c r="E10" s="18">
        <v>0</v>
      </c>
      <c r="F10" s="18">
        <v>0</v>
      </c>
      <c r="G10" s="18">
        <v>0</v>
      </c>
      <c r="H10" s="18">
        <v>0</v>
      </c>
      <c r="I10" s="18">
        <v>0</v>
      </c>
      <c r="J10" s="18">
        <v>0</v>
      </c>
      <c r="K10" s="18">
        <v>0</v>
      </c>
      <c r="L10" s="18">
        <v>0</v>
      </c>
      <c r="M10" s="18">
        <v>0</v>
      </c>
      <c r="N10" s="18">
        <v>0</v>
      </c>
      <c r="O10" s="18">
        <v>0</v>
      </c>
      <c r="P10" s="18">
        <v>15</v>
      </c>
      <c r="Q10" s="18">
        <v>0</v>
      </c>
      <c r="R10" s="18">
        <v>0</v>
      </c>
      <c r="S10" s="34">
        <v>15</v>
      </c>
    </row>
    <row r="11" spans="1:19" ht="18.75" customHeight="1" x14ac:dyDescent="0.25">
      <c r="A11" s="135" t="s">
        <v>34</v>
      </c>
      <c r="B11" s="18">
        <v>0</v>
      </c>
      <c r="C11" s="18">
        <v>0</v>
      </c>
      <c r="D11" s="18">
        <v>0</v>
      </c>
      <c r="E11" s="18">
        <v>0</v>
      </c>
      <c r="F11" s="18">
        <v>0</v>
      </c>
      <c r="G11" s="18">
        <v>0</v>
      </c>
      <c r="H11" s="18">
        <v>0</v>
      </c>
      <c r="I11" s="18">
        <v>0</v>
      </c>
      <c r="J11" s="18">
        <v>0</v>
      </c>
      <c r="K11" s="18">
        <v>0</v>
      </c>
      <c r="L11" s="18">
        <v>10</v>
      </c>
      <c r="M11" s="18">
        <v>0</v>
      </c>
      <c r="N11" s="18">
        <v>0</v>
      </c>
      <c r="O11" s="18">
        <v>0</v>
      </c>
      <c r="P11" s="18">
        <v>45</v>
      </c>
      <c r="Q11" s="18">
        <v>0</v>
      </c>
      <c r="R11" s="18">
        <v>0</v>
      </c>
      <c r="S11" s="34">
        <v>55</v>
      </c>
    </row>
    <row r="12" spans="1:19" ht="18.75" customHeight="1" x14ac:dyDescent="0.25">
      <c r="A12" s="135" t="s">
        <v>35</v>
      </c>
      <c r="B12" s="18">
        <v>0</v>
      </c>
      <c r="C12" s="18">
        <v>0</v>
      </c>
      <c r="D12" s="18">
        <v>0</v>
      </c>
      <c r="E12" s="18">
        <v>0</v>
      </c>
      <c r="F12" s="18">
        <v>0</v>
      </c>
      <c r="G12" s="18">
        <v>0</v>
      </c>
      <c r="H12" s="18">
        <v>0</v>
      </c>
      <c r="I12" s="18">
        <v>0</v>
      </c>
      <c r="J12" s="18">
        <v>0</v>
      </c>
      <c r="K12" s="18">
        <v>0</v>
      </c>
      <c r="L12" s="18">
        <v>0</v>
      </c>
      <c r="M12" s="18">
        <v>0</v>
      </c>
      <c r="N12" s="18">
        <v>0</v>
      </c>
      <c r="O12" s="18">
        <v>64</v>
      </c>
      <c r="P12" s="18">
        <v>0</v>
      </c>
      <c r="Q12" s="18">
        <v>0</v>
      </c>
      <c r="R12" s="18">
        <v>0</v>
      </c>
      <c r="S12" s="34">
        <v>64</v>
      </c>
    </row>
    <row r="13" spans="1:19" ht="18.75" customHeight="1" x14ac:dyDescent="0.25">
      <c r="A13" s="135" t="s">
        <v>36</v>
      </c>
      <c r="B13" s="18">
        <v>0</v>
      </c>
      <c r="C13" s="18">
        <v>0</v>
      </c>
      <c r="D13" s="18">
        <v>10</v>
      </c>
      <c r="E13" s="18">
        <v>0</v>
      </c>
      <c r="F13" s="18">
        <v>0</v>
      </c>
      <c r="G13" s="18">
        <v>0</v>
      </c>
      <c r="H13" s="18">
        <v>0</v>
      </c>
      <c r="I13" s="18">
        <v>0</v>
      </c>
      <c r="J13" s="18">
        <v>7</v>
      </c>
      <c r="K13" s="18">
        <v>0</v>
      </c>
      <c r="L13" s="18">
        <v>0</v>
      </c>
      <c r="M13" s="18">
        <v>0</v>
      </c>
      <c r="N13" s="18">
        <v>0</v>
      </c>
      <c r="O13" s="18">
        <v>15</v>
      </c>
      <c r="P13" s="18">
        <v>211</v>
      </c>
      <c r="Q13" s="18">
        <v>0</v>
      </c>
      <c r="R13" s="18">
        <v>0</v>
      </c>
      <c r="S13" s="34">
        <v>243</v>
      </c>
    </row>
    <row r="14" spans="1:19" ht="18.75" customHeight="1" x14ac:dyDescent="0.25">
      <c r="A14" s="135" t="s">
        <v>37</v>
      </c>
      <c r="B14" s="18">
        <v>0</v>
      </c>
      <c r="C14" s="18">
        <v>0</v>
      </c>
      <c r="D14" s="18">
        <v>0</v>
      </c>
      <c r="E14" s="18">
        <v>0</v>
      </c>
      <c r="F14" s="18">
        <v>0</v>
      </c>
      <c r="G14" s="18">
        <v>23</v>
      </c>
      <c r="H14" s="18">
        <v>0</v>
      </c>
      <c r="I14" s="18">
        <v>0</v>
      </c>
      <c r="J14" s="18">
        <v>0</v>
      </c>
      <c r="K14" s="18">
        <v>0</v>
      </c>
      <c r="L14" s="18">
        <v>40</v>
      </c>
      <c r="M14" s="18">
        <v>0</v>
      </c>
      <c r="N14" s="18">
        <v>0</v>
      </c>
      <c r="O14" s="18">
        <v>66</v>
      </c>
      <c r="P14" s="18">
        <v>271</v>
      </c>
      <c r="Q14" s="18">
        <v>0</v>
      </c>
      <c r="R14" s="18">
        <v>0</v>
      </c>
      <c r="S14" s="34">
        <v>400</v>
      </c>
    </row>
    <row r="15" spans="1:19" ht="18.75" customHeight="1" x14ac:dyDescent="0.25">
      <c r="A15" s="135" t="s">
        <v>116</v>
      </c>
      <c r="B15" s="18">
        <v>0</v>
      </c>
      <c r="C15" s="18">
        <v>0</v>
      </c>
      <c r="D15" s="18">
        <v>0</v>
      </c>
      <c r="E15" s="18">
        <v>0</v>
      </c>
      <c r="F15" s="18">
        <v>0</v>
      </c>
      <c r="G15" s="18">
        <v>0</v>
      </c>
      <c r="H15" s="18">
        <v>0</v>
      </c>
      <c r="I15" s="18">
        <v>0</v>
      </c>
      <c r="J15" s="18">
        <v>0</v>
      </c>
      <c r="K15" s="18">
        <v>0</v>
      </c>
      <c r="L15" s="18">
        <v>0</v>
      </c>
      <c r="M15" s="18">
        <v>0</v>
      </c>
      <c r="N15" s="18">
        <v>0</v>
      </c>
      <c r="O15" s="18">
        <v>3</v>
      </c>
      <c r="P15" s="18">
        <v>53</v>
      </c>
      <c r="Q15" s="18">
        <v>0</v>
      </c>
      <c r="R15" s="18">
        <v>0</v>
      </c>
      <c r="S15" s="34">
        <v>56</v>
      </c>
    </row>
    <row r="16" spans="1:19" ht="18.75" customHeight="1" x14ac:dyDescent="0.25">
      <c r="A16" s="135" t="s">
        <v>39</v>
      </c>
      <c r="B16" s="18">
        <v>0</v>
      </c>
      <c r="C16" s="18">
        <v>0</v>
      </c>
      <c r="D16" s="18">
        <v>0</v>
      </c>
      <c r="E16" s="18">
        <v>0</v>
      </c>
      <c r="F16" s="18">
        <v>0</v>
      </c>
      <c r="G16" s="18">
        <v>0</v>
      </c>
      <c r="H16" s="18">
        <v>0</v>
      </c>
      <c r="I16" s="18">
        <v>0</v>
      </c>
      <c r="J16" s="18">
        <v>0</v>
      </c>
      <c r="K16" s="18">
        <v>0</v>
      </c>
      <c r="L16" s="18">
        <v>0</v>
      </c>
      <c r="M16" s="18">
        <v>0</v>
      </c>
      <c r="N16" s="18">
        <v>0</v>
      </c>
      <c r="O16" s="18">
        <v>5</v>
      </c>
      <c r="P16" s="18">
        <v>144</v>
      </c>
      <c r="Q16" s="18">
        <v>0</v>
      </c>
      <c r="R16" s="18">
        <v>0</v>
      </c>
      <c r="S16" s="34">
        <v>149</v>
      </c>
    </row>
    <row r="17" spans="1:19" ht="18.75" customHeight="1" x14ac:dyDescent="0.25">
      <c r="A17" s="135" t="s">
        <v>400</v>
      </c>
      <c r="B17" s="18">
        <v>0</v>
      </c>
      <c r="C17" s="18">
        <v>0</v>
      </c>
      <c r="D17" s="18">
        <v>0</v>
      </c>
      <c r="E17" s="18">
        <v>0</v>
      </c>
      <c r="F17" s="18">
        <v>0</v>
      </c>
      <c r="G17" s="18">
        <v>0</v>
      </c>
      <c r="H17" s="18">
        <v>0</v>
      </c>
      <c r="I17" s="18">
        <v>0</v>
      </c>
      <c r="J17" s="18">
        <v>0</v>
      </c>
      <c r="K17" s="18">
        <v>0</v>
      </c>
      <c r="L17" s="18">
        <v>0</v>
      </c>
      <c r="M17" s="18">
        <v>0</v>
      </c>
      <c r="N17" s="18">
        <v>0</v>
      </c>
      <c r="O17" s="18">
        <v>30</v>
      </c>
      <c r="P17" s="18">
        <v>30</v>
      </c>
      <c r="Q17" s="18">
        <v>0</v>
      </c>
      <c r="R17" s="18">
        <v>0</v>
      </c>
      <c r="S17" s="34">
        <v>60</v>
      </c>
    </row>
    <row r="18" spans="1:19" ht="18.75" customHeight="1" x14ac:dyDescent="0.25">
      <c r="A18" s="135" t="s">
        <v>40</v>
      </c>
      <c r="B18" s="18">
        <v>0</v>
      </c>
      <c r="C18" s="18">
        <v>0</v>
      </c>
      <c r="D18" s="18">
        <v>0</v>
      </c>
      <c r="E18" s="18">
        <v>0</v>
      </c>
      <c r="F18" s="18">
        <v>0</v>
      </c>
      <c r="G18" s="18">
        <v>0</v>
      </c>
      <c r="H18" s="18">
        <v>0</v>
      </c>
      <c r="I18" s="18">
        <v>0</v>
      </c>
      <c r="J18" s="18">
        <v>0</v>
      </c>
      <c r="K18" s="18">
        <v>0</v>
      </c>
      <c r="L18" s="18">
        <v>60</v>
      </c>
      <c r="M18" s="18">
        <v>0</v>
      </c>
      <c r="N18" s="18">
        <v>0</v>
      </c>
      <c r="O18" s="18">
        <v>61</v>
      </c>
      <c r="P18" s="18">
        <v>63</v>
      </c>
      <c r="Q18" s="18">
        <v>0</v>
      </c>
      <c r="R18" s="18">
        <v>0</v>
      </c>
      <c r="S18" s="34">
        <v>184</v>
      </c>
    </row>
    <row r="19" spans="1:19" ht="18.75" customHeight="1" x14ac:dyDescent="0.25">
      <c r="A19" s="135" t="s">
        <v>41</v>
      </c>
      <c r="B19" s="18">
        <v>0</v>
      </c>
      <c r="C19" s="18">
        <v>0</v>
      </c>
      <c r="D19" s="18">
        <v>0</v>
      </c>
      <c r="E19" s="18">
        <v>0</v>
      </c>
      <c r="F19" s="18">
        <v>0</v>
      </c>
      <c r="G19" s="18">
        <v>0</v>
      </c>
      <c r="H19" s="18">
        <v>0</v>
      </c>
      <c r="I19" s="18">
        <v>0</v>
      </c>
      <c r="J19" s="18">
        <v>0</v>
      </c>
      <c r="K19" s="18">
        <v>0</v>
      </c>
      <c r="L19" s="18">
        <v>45</v>
      </c>
      <c r="M19" s="18">
        <v>0</v>
      </c>
      <c r="N19" s="18">
        <v>30</v>
      </c>
      <c r="O19" s="18">
        <v>12</v>
      </c>
      <c r="P19" s="18">
        <v>68</v>
      </c>
      <c r="Q19" s="18">
        <v>0</v>
      </c>
      <c r="R19" s="18">
        <v>0</v>
      </c>
      <c r="S19" s="34">
        <v>155</v>
      </c>
    </row>
    <row r="20" spans="1:19" ht="18.75" customHeight="1" x14ac:dyDescent="0.25">
      <c r="A20" s="135" t="s">
        <v>42</v>
      </c>
      <c r="B20" s="18">
        <v>0</v>
      </c>
      <c r="C20" s="18">
        <v>0</v>
      </c>
      <c r="D20" s="18">
        <v>0</v>
      </c>
      <c r="E20" s="18">
        <v>0</v>
      </c>
      <c r="F20" s="18">
        <v>0</v>
      </c>
      <c r="G20" s="18">
        <v>0</v>
      </c>
      <c r="H20" s="18">
        <v>0</v>
      </c>
      <c r="I20" s="18">
        <v>0</v>
      </c>
      <c r="J20" s="18">
        <v>0</v>
      </c>
      <c r="K20" s="18">
        <v>0</v>
      </c>
      <c r="L20" s="18">
        <v>0</v>
      </c>
      <c r="M20" s="18">
        <v>0</v>
      </c>
      <c r="N20" s="18">
        <v>0</v>
      </c>
      <c r="O20" s="18">
        <v>0</v>
      </c>
      <c r="P20" s="18">
        <v>0</v>
      </c>
      <c r="Q20" s="18">
        <v>0</v>
      </c>
      <c r="R20" s="18">
        <v>0</v>
      </c>
      <c r="S20" s="34">
        <v>0</v>
      </c>
    </row>
    <row r="21" spans="1:19" ht="18.75" customHeight="1" x14ac:dyDescent="0.25">
      <c r="A21" s="136" t="s">
        <v>43</v>
      </c>
      <c r="B21" s="18">
        <v>0</v>
      </c>
      <c r="C21" s="18">
        <v>0</v>
      </c>
      <c r="D21" s="18">
        <v>0</v>
      </c>
      <c r="E21" s="18">
        <v>0</v>
      </c>
      <c r="F21" s="18">
        <v>0</v>
      </c>
      <c r="G21" s="18">
        <v>0</v>
      </c>
      <c r="H21" s="18">
        <v>0</v>
      </c>
      <c r="I21" s="18">
        <v>0</v>
      </c>
      <c r="J21" s="18">
        <v>0</v>
      </c>
      <c r="K21" s="18">
        <v>0</v>
      </c>
      <c r="L21" s="18">
        <v>0</v>
      </c>
      <c r="M21" s="18">
        <v>0</v>
      </c>
      <c r="N21" s="18">
        <v>0</v>
      </c>
      <c r="O21" s="18">
        <v>0</v>
      </c>
      <c r="P21" s="18">
        <v>0</v>
      </c>
      <c r="Q21" s="18">
        <v>0</v>
      </c>
      <c r="R21" s="18">
        <v>0</v>
      </c>
      <c r="S21" s="34">
        <v>0</v>
      </c>
    </row>
    <row r="22" spans="1:19" ht="18.75" customHeight="1" x14ac:dyDescent="0.25">
      <c r="A22" s="136" t="s">
        <v>44</v>
      </c>
      <c r="B22" s="18">
        <v>0</v>
      </c>
      <c r="C22" s="18">
        <v>0</v>
      </c>
      <c r="D22" s="18">
        <v>0</v>
      </c>
      <c r="E22" s="18">
        <v>0</v>
      </c>
      <c r="F22" s="18">
        <v>0</v>
      </c>
      <c r="G22" s="18">
        <v>0</v>
      </c>
      <c r="H22" s="18">
        <v>0</v>
      </c>
      <c r="I22" s="18">
        <v>0</v>
      </c>
      <c r="J22" s="18">
        <v>0</v>
      </c>
      <c r="K22" s="18">
        <v>0</v>
      </c>
      <c r="L22" s="18">
        <v>0</v>
      </c>
      <c r="M22" s="18">
        <v>0</v>
      </c>
      <c r="N22" s="18">
        <v>45</v>
      </c>
      <c r="O22" s="18">
        <v>74</v>
      </c>
      <c r="P22" s="18">
        <v>0</v>
      </c>
      <c r="Q22" s="18">
        <v>0</v>
      </c>
      <c r="R22" s="18">
        <v>0</v>
      </c>
      <c r="S22" s="34">
        <v>119</v>
      </c>
    </row>
    <row r="23" spans="1:19" ht="18.75" customHeight="1" x14ac:dyDescent="0.25">
      <c r="A23" s="135" t="s">
        <v>45</v>
      </c>
      <c r="B23" s="18">
        <v>0</v>
      </c>
      <c r="C23" s="18">
        <v>0</v>
      </c>
      <c r="D23" s="18">
        <v>0</v>
      </c>
      <c r="E23" s="18">
        <v>0</v>
      </c>
      <c r="F23" s="18">
        <v>0</v>
      </c>
      <c r="G23" s="18">
        <v>0</v>
      </c>
      <c r="H23" s="18">
        <v>0</v>
      </c>
      <c r="I23" s="18">
        <v>0</v>
      </c>
      <c r="J23" s="18">
        <v>0</v>
      </c>
      <c r="K23" s="18">
        <v>0</v>
      </c>
      <c r="L23" s="18">
        <v>0</v>
      </c>
      <c r="M23" s="18">
        <v>0</v>
      </c>
      <c r="N23" s="18">
        <v>0</v>
      </c>
      <c r="O23" s="18">
        <v>0</v>
      </c>
      <c r="P23" s="18">
        <v>0</v>
      </c>
      <c r="Q23" s="18">
        <v>0</v>
      </c>
      <c r="R23" s="18">
        <v>0</v>
      </c>
      <c r="S23" s="34">
        <v>0</v>
      </c>
    </row>
    <row r="24" spans="1:19" ht="18.75" customHeight="1" x14ac:dyDescent="0.25">
      <c r="A24" s="135" t="s">
        <v>46</v>
      </c>
      <c r="B24" s="18">
        <v>0</v>
      </c>
      <c r="C24" s="18">
        <v>0</v>
      </c>
      <c r="D24" s="18">
        <v>0</v>
      </c>
      <c r="E24" s="18">
        <v>0</v>
      </c>
      <c r="F24" s="18">
        <v>0</v>
      </c>
      <c r="G24" s="18">
        <v>0</v>
      </c>
      <c r="H24" s="18">
        <v>0</v>
      </c>
      <c r="I24" s="18">
        <v>0</v>
      </c>
      <c r="J24" s="18">
        <v>0</v>
      </c>
      <c r="K24" s="18">
        <v>0</v>
      </c>
      <c r="L24" s="18">
        <v>0</v>
      </c>
      <c r="M24" s="18">
        <v>0</v>
      </c>
      <c r="N24" s="18">
        <v>0</v>
      </c>
      <c r="O24" s="18">
        <v>161</v>
      </c>
      <c r="P24" s="18">
        <v>723</v>
      </c>
      <c r="Q24" s="18">
        <v>0</v>
      </c>
      <c r="R24" s="18">
        <v>0</v>
      </c>
      <c r="S24" s="34">
        <v>884</v>
      </c>
    </row>
    <row r="25" spans="1:19" ht="19.5" customHeight="1" thickBot="1" x14ac:dyDescent="0.3">
      <c r="A25" s="79" t="s">
        <v>0</v>
      </c>
      <c r="B25" s="317">
        <v>0</v>
      </c>
      <c r="C25" s="317">
        <v>0</v>
      </c>
      <c r="D25" s="317">
        <v>10</v>
      </c>
      <c r="E25" s="317">
        <v>0</v>
      </c>
      <c r="F25" s="317">
        <v>0</v>
      </c>
      <c r="G25" s="317">
        <v>23</v>
      </c>
      <c r="H25" s="317">
        <v>0</v>
      </c>
      <c r="I25" s="317">
        <v>0</v>
      </c>
      <c r="J25" s="317">
        <v>7</v>
      </c>
      <c r="K25" s="317">
        <v>0</v>
      </c>
      <c r="L25" s="317">
        <v>155</v>
      </c>
      <c r="M25" s="317">
        <v>0</v>
      </c>
      <c r="N25" s="317">
        <v>75</v>
      </c>
      <c r="O25" s="317">
        <v>491</v>
      </c>
      <c r="P25" s="317">
        <v>1623</v>
      </c>
      <c r="Q25" s="317">
        <v>0</v>
      </c>
      <c r="R25" s="317">
        <v>0</v>
      </c>
      <c r="S25" s="317">
        <v>2384</v>
      </c>
    </row>
    <row r="26" spans="1:19" ht="13.5" customHeight="1" thickTop="1" x14ac:dyDescent="0.2">
      <c r="A26" s="46" t="s">
        <v>224</v>
      </c>
    </row>
    <row r="27" spans="1:19" x14ac:dyDescent="0.2">
      <c r="A27" s="142" t="s">
        <v>215</v>
      </c>
    </row>
    <row r="28" spans="1:19" x14ac:dyDescent="0.2">
      <c r="A28" s="46" t="s">
        <v>371</v>
      </c>
    </row>
  </sheetData>
  <mergeCells count="1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zoomScale="80" zoomScaleNormal="8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 min="11" max="11" width="4.140625" style="2" customWidth="1"/>
    <col min="12" max="13" width="11.42578125" style="2"/>
  </cols>
  <sheetData>
    <row r="1" spans="1:20" ht="15.75" x14ac:dyDescent="0.25">
      <c r="A1" s="149" t="s">
        <v>407</v>
      </c>
    </row>
    <row r="2" spans="1:20" ht="18" customHeight="1" x14ac:dyDescent="0.25">
      <c r="B2" s="340" t="s">
        <v>176</v>
      </c>
      <c r="C2" s="340"/>
      <c r="D2" s="341"/>
      <c r="E2" s="341"/>
      <c r="F2" s="341"/>
      <c r="G2" s="341"/>
      <c r="H2" s="341"/>
      <c r="I2" s="341"/>
      <c r="J2" s="341"/>
    </row>
    <row r="3" spans="1:20" ht="21.75" customHeight="1" x14ac:dyDescent="0.2"/>
    <row r="4" spans="1:20" ht="31.5" customHeight="1" x14ac:dyDescent="0.25">
      <c r="A4" s="348" t="s">
        <v>377</v>
      </c>
      <c r="B4" s="341"/>
      <c r="C4" s="341"/>
      <c r="D4" s="341"/>
      <c r="E4" s="341"/>
      <c r="F4" s="341"/>
      <c r="G4" s="341"/>
      <c r="H4" s="341"/>
      <c r="I4" s="341"/>
      <c r="J4" s="341"/>
    </row>
    <row r="5" spans="1:20" ht="13.5" thickBot="1" x14ac:dyDescent="0.25"/>
    <row r="6" spans="1:20" ht="34.5" customHeight="1" thickTop="1" x14ac:dyDescent="0.2">
      <c r="A6" s="367" t="s">
        <v>91</v>
      </c>
      <c r="B6" s="364" t="s">
        <v>375</v>
      </c>
      <c r="C6" s="349" t="s">
        <v>143</v>
      </c>
      <c r="D6" s="383"/>
      <c r="E6" s="345" t="s">
        <v>257</v>
      </c>
      <c r="F6" s="384"/>
      <c r="G6" s="384"/>
      <c r="H6" s="385"/>
      <c r="I6" s="382" t="s">
        <v>142</v>
      </c>
      <c r="J6" s="336" t="s">
        <v>134</v>
      </c>
    </row>
    <row r="7" spans="1:20" ht="15" customHeight="1" x14ac:dyDescent="0.2">
      <c r="A7" s="380"/>
      <c r="B7" s="381"/>
      <c r="C7" s="253" t="s">
        <v>261</v>
      </c>
      <c r="D7" s="252" t="s">
        <v>249</v>
      </c>
      <c r="E7" s="250" t="s">
        <v>261</v>
      </c>
      <c r="F7" s="171" t="s">
        <v>249</v>
      </c>
      <c r="G7" s="176" t="s">
        <v>3</v>
      </c>
      <c r="H7" s="162" t="s">
        <v>4</v>
      </c>
      <c r="I7" s="374"/>
      <c r="J7" s="337"/>
      <c r="K7"/>
      <c r="L7" s="3"/>
    </row>
    <row r="8" spans="1:20" ht="15.75" x14ac:dyDescent="0.25">
      <c r="A8" s="113" t="s">
        <v>92</v>
      </c>
      <c r="B8" s="112" t="s">
        <v>81</v>
      </c>
      <c r="C8" s="41">
        <v>0</v>
      </c>
      <c r="D8" s="41">
        <v>0</v>
      </c>
      <c r="E8" s="41">
        <v>0</v>
      </c>
      <c r="F8" s="41">
        <v>0</v>
      </c>
      <c r="G8" s="41">
        <v>0</v>
      </c>
      <c r="H8" s="41">
        <v>0</v>
      </c>
      <c r="I8" s="42">
        <v>0</v>
      </c>
      <c r="J8" s="41">
        <v>0</v>
      </c>
      <c r="K8" s="4"/>
      <c r="M8" s="4"/>
      <c r="N8" s="4"/>
      <c r="O8" s="4"/>
      <c r="P8" s="4"/>
      <c r="Q8" s="4"/>
      <c r="R8" s="4"/>
      <c r="S8" s="4"/>
      <c r="T8" s="4"/>
    </row>
    <row r="9" spans="1:20" ht="15.75" x14ac:dyDescent="0.25">
      <c r="A9" s="114" t="s">
        <v>93</v>
      </c>
      <c r="B9" s="112" t="s">
        <v>82</v>
      </c>
      <c r="C9" s="41">
        <v>0</v>
      </c>
      <c r="D9" s="41">
        <v>0</v>
      </c>
      <c r="E9" s="41">
        <v>0</v>
      </c>
      <c r="F9" s="41">
        <v>0</v>
      </c>
      <c r="G9" s="41">
        <v>0</v>
      </c>
      <c r="H9" s="41">
        <v>0</v>
      </c>
      <c r="I9" s="42">
        <v>0</v>
      </c>
      <c r="J9" s="41">
        <v>0</v>
      </c>
      <c r="K9" s="4"/>
      <c r="M9" s="4"/>
      <c r="N9" s="4"/>
      <c r="O9" s="4"/>
      <c r="P9" s="4"/>
      <c r="Q9" s="4"/>
      <c r="R9" s="4"/>
      <c r="S9" s="4"/>
      <c r="T9" s="4"/>
    </row>
    <row r="10" spans="1:20" ht="15.75" x14ac:dyDescent="0.25">
      <c r="A10" s="114" t="s">
        <v>94</v>
      </c>
      <c r="B10" s="63" t="s">
        <v>83</v>
      </c>
      <c r="C10" s="41">
        <v>4</v>
      </c>
      <c r="D10" s="41">
        <v>0</v>
      </c>
      <c r="E10" s="41">
        <v>12099</v>
      </c>
      <c r="F10" s="41">
        <v>0</v>
      </c>
      <c r="G10" s="41">
        <v>11201</v>
      </c>
      <c r="H10" s="41">
        <v>898</v>
      </c>
      <c r="I10" s="42">
        <v>24014894.271000002</v>
      </c>
      <c r="J10" s="41">
        <v>280321.712</v>
      </c>
      <c r="K10" s="4"/>
      <c r="M10" s="4"/>
      <c r="N10" s="4"/>
      <c r="O10" s="4"/>
      <c r="P10" s="4"/>
      <c r="Q10" s="4"/>
      <c r="R10" s="4"/>
      <c r="S10" s="4"/>
      <c r="T10" s="4"/>
    </row>
    <row r="11" spans="1:20" ht="15.75" x14ac:dyDescent="0.25">
      <c r="A11" s="114" t="s">
        <v>95</v>
      </c>
      <c r="B11" s="63" t="s">
        <v>84</v>
      </c>
      <c r="C11" s="41">
        <v>0</v>
      </c>
      <c r="D11" s="41">
        <v>0</v>
      </c>
      <c r="E11" s="41">
        <v>0</v>
      </c>
      <c r="F11" s="41">
        <v>0</v>
      </c>
      <c r="G11" s="41">
        <v>0</v>
      </c>
      <c r="H11" s="41">
        <v>0</v>
      </c>
      <c r="I11" s="42">
        <v>0</v>
      </c>
      <c r="J11" s="41">
        <v>0</v>
      </c>
      <c r="K11" s="4"/>
      <c r="M11" s="4"/>
      <c r="N11" s="4"/>
      <c r="O11" s="4"/>
      <c r="P11" s="4"/>
      <c r="Q11" s="4"/>
      <c r="R11" s="4"/>
      <c r="S11" s="4"/>
      <c r="T11" s="4"/>
    </row>
    <row r="12" spans="1:20" ht="15.75" x14ac:dyDescent="0.25">
      <c r="A12" s="114" t="s">
        <v>96</v>
      </c>
      <c r="B12" s="64" t="s">
        <v>90</v>
      </c>
      <c r="C12" s="41">
        <v>0</v>
      </c>
      <c r="D12" s="41">
        <v>0</v>
      </c>
      <c r="E12" s="41">
        <v>0</v>
      </c>
      <c r="F12" s="41">
        <v>0</v>
      </c>
      <c r="G12" s="41">
        <v>0</v>
      </c>
      <c r="H12" s="41">
        <v>0</v>
      </c>
      <c r="I12" s="42">
        <v>0</v>
      </c>
      <c r="J12" s="41">
        <v>0</v>
      </c>
      <c r="K12" s="4"/>
      <c r="M12" s="4"/>
      <c r="N12" s="4"/>
      <c r="O12" s="4"/>
      <c r="P12" s="4"/>
      <c r="Q12" s="4"/>
      <c r="R12" s="4"/>
      <c r="S12" s="4"/>
      <c r="T12" s="4"/>
    </row>
    <row r="13" spans="1:20" ht="15.75" x14ac:dyDescent="0.25">
      <c r="A13" s="114" t="s">
        <v>97</v>
      </c>
      <c r="B13" s="63" t="s">
        <v>26</v>
      </c>
      <c r="C13" s="41">
        <v>0</v>
      </c>
      <c r="D13" s="41">
        <v>0</v>
      </c>
      <c r="E13" s="41">
        <v>0</v>
      </c>
      <c r="F13" s="41">
        <v>0</v>
      </c>
      <c r="G13" s="41">
        <v>0</v>
      </c>
      <c r="H13" s="41">
        <v>0</v>
      </c>
      <c r="I13" s="42">
        <v>0</v>
      </c>
      <c r="J13" s="41">
        <v>0</v>
      </c>
      <c r="K13" s="4"/>
      <c r="M13" s="4"/>
      <c r="N13" s="4"/>
      <c r="O13" s="4"/>
      <c r="P13" s="4"/>
      <c r="Q13" s="4"/>
      <c r="R13" s="4"/>
      <c r="S13" s="4"/>
      <c r="T13" s="4"/>
    </row>
    <row r="14" spans="1:20" ht="15.75" x14ac:dyDescent="0.25">
      <c r="A14" s="114" t="s">
        <v>98</v>
      </c>
      <c r="B14" s="112" t="s">
        <v>119</v>
      </c>
      <c r="C14" s="41">
        <v>0</v>
      </c>
      <c r="D14" s="41">
        <v>0</v>
      </c>
      <c r="E14" s="41">
        <v>0</v>
      </c>
      <c r="F14" s="41">
        <v>0</v>
      </c>
      <c r="G14" s="41">
        <v>0</v>
      </c>
      <c r="H14" s="41">
        <v>0</v>
      </c>
      <c r="I14" s="42">
        <v>0</v>
      </c>
      <c r="J14" s="41">
        <v>0</v>
      </c>
      <c r="K14" s="4"/>
      <c r="M14" s="4"/>
      <c r="N14" s="4"/>
      <c r="O14" s="4"/>
      <c r="P14" s="4"/>
      <c r="Q14" s="4"/>
      <c r="R14" s="4"/>
      <c r="S14" s="4"/>
      <c r="T14" s="4"/>
    </row>
    <row r="15" spans="1:20" ht="15.75" x14ac:dyDescent="0.25">
      <c r="A15" s="114" t="s">
        <v>99</v>
      </c>
      <c r="B15" s="112" t="s">
        <v>85</v>
      </c>
      <c r="C15" s="41">
        <v>0</v>
      </c>
      <c r="D15" s="41">
        <v>0</v>
      </c>
      <c r="E15" s="41">
        <v>0</v>
      </c>
      <c r="F15" s="41">
        <v>0</v>
      </c>
      <c r="G15" s="41">
        <v>0</v>
      </c>
      <c r="H15" s="41">
        <v>0</v>
      </c>
      <c r="I15" s="42">
        <v>0</v>
      </c>
      <c r="J15" s="41">
        <v>0</v>
      </c>
      <c r="K15" s="4"/>
      <c r="M15" s="4"/>
      <c r="N15" s="4"/>
      <c r="O15" s="4"/>
      <c r="P15" s="4"/>
      <c r="Q15" s="4"/>
      <c r="R15" s="4"/>
      <c r="S15" s="4"/>
      <c r="T15" s="4"/>
    </row>
    <row r="16" spans="1:20" ht="15.75" x14ac:dyDescent="0.25">
      <c r="A16" s="114" t="s">
        <v>48</v>
      </c>
      <c r="B16" s="112" t="s">
        <v>121</v>
      </c>
      <c r="C16" s="41">
        <v>0</v>
      </c>
      <c r="D16" s="41">
        <v>0</v>
      </c>
      <c r="E16" s="41">
        <v>0</v>
      </c>
      <c r="F16" s="41">
        <v>0</v>
      </c>
      <c r="G16" s="41">
        <v>0</v>
      </c>
      <c r="H16" s="41">
        <v>0</v>
      </c>
      <c r="I16" s="42">
        <v>0</v>
      </c>
      <c r="J16" s="41">
        <v>0</v>
      </c>
      <c r="K16" s="4"/>
      <c r="M16" s="4"/>
      <c r="N16" s="4"/>
      <c r="O16" s="4"/>
      <c r="P16" s="4"/>
      <c r="Q16" s="4"/>
      <c r="R16" s="4"/>
      <c r="S16" s="4"/>
      <c r="T16" s="4"/>
    </row>
    <row r="17" spans="1:20" ht="15.75" x14ac:dyDescent="0.25">
      <c r="A17" s="114" t="s">
        <v>100</v>
      </c>
      <c r="B17" s="63" t="s">
        <v>86</v>
      </c>
      <c r="C17" s="41">
        <v>0</v>
      </c>
      <c r="D17" s="41">
        <v>0</v>
      </c>
      <c r="E17" s="41">
        <v>0</v>
      </c>
      <c r="F17" s="41">
        <v>0</v>
      </c>
      <c r="G17" s="41">
        <v>0</v>
      </c>
      <c r="H17" s="41">
        <v>0</v>
      </c>
      <c r="I17" s="42">
        <v>0</v>
      </c>
      <c r="J17" s="41">
        <v>0</v>
      </c>
      <c r="K17" s="4"/>
      <c r="M17" s="4"/>
      <c r="N17" s="4"/>
      <c r="O17" s="4"/>
      <c r="P17" s="4"/>
      <c r="Q17" s="4"/>
      <c r="R17" s="4"/>
      <c r="S17" s="4"/>
      <c r="T17" s="4"/>
    </row>
    <row r="18" spans="1:20" ht="15.75" x14ac:dyDescent="0.25">
      <c r="A18" s="114" t="s">
        <v>101</v>
      </c>
      <c r="B18" s="112" t="s">
        <v>115</v>
      </c>
      <c r="C18" s="41">
        <v>0</v>
      </c>
      <c r="D18" s="41">
        <v>0</v>
      </c>
      <c r="E18" s="41">
        <v>0</v>
      </c>
      <c r="F18" s="41">
        <v>0</v>
      </c>
      <c r="G18" s="41">
        <v>0</v>
      </c>
      <c r="H18" s="41">
        <v>0</v>
      </c>
      <c r="I18" s="42">
        <v>0</v>
      </c>
      <c r="J18" s="41">
        <v>0</v>
      </c>
      <c r="K18" s="4"/>
      <c r="M18" s="4"/>
      <c r="N18" s="4"/>
      <c r="O18" s="4"/>
      <c r="P18" s="4"/>
      <c r="Q18" s="4"/>
      <c r="R18" s="4"/>
      <c r="S18" s="4"/>
      <c r="T18" s="4"/>
    </row>
    <row r="19" spans="1:20" ht="15.75" x14ac:dyDescent="0.25">
      <c r="A19" s="114" t="s">
        <v>102</v>
      </c>
      <c r="B19" s="112" t="s">
        <v>120</v>
      </c>
      <c r="C19" s="41">
        <v>0</v>
      </c>
      <c r="D19" s="41">
        <v>0</v>
      </c>
      <c r="E19" s="41">
        <v>0</v>
      </c>
      <c r="F19" s="41">
        <v>0</v>
      </c>
      <c r="G19" s="41">
        <v>0</v>
      </c>
      <c r="H19" s="41">
        <v>0</v>
      </c>
      <c r="I19" s="42">
        <v>0</v>
      </c>
      <c r="J19" s="41">
        <v>0</v>
      </c>
      <c r="K19" s="4"/>
      <c r="M19" s="4"/>
      <c r="N19" s="4"/>
      <c r="O19" s="4"/>
      <c r="P19" s="4"/>
      <c r="Q19" s="4"/>
      <c r="R19" s="4"/>
      <c r="S19" s="4"/>
      <c r="T19" s="4"/>
    </row>
    <row r="20" spans="1:20" ht="15.75" x14ac:dyDescent="0.25">
      <c r="A20" s="114" t="s">
        <v>103</v>
      </c>
      <c r="B20" s="112" t="s">
        <v>87</v>
      </c>
      <c r="C20" s="41">
        <v>1</v>
      </c>
      <c r="D20" s="41">
        <v>0</v>
      </c>
      <c r="E20" s="41">
        <v>9333</v>
      </c>
      <c r="F20" s="41">
        <v>0</v>
      </c>
      <c r="G20" s="41">
        <v>3740</v>
      </c>
      <c r="H20" s="41">
        <v>5593</v>
      </c>
      <c r="I20" s="42">
        <v>11852699.338</v>
      </c>
      <c r="J20" s="41">
        <v>59029.714</v>
      </c>
      <c r="K20" s="4"/>
      <c r="M20" s="4"/>
      <c r="N20" s="4"/>
      <c r="O20" s="4"/>
      <c r="P20" s="4"/>
      <c r="Q20" s="4"/>
      <c r="R20" s="4"/>
      <c r="S20" s="4"/>
      <c r="T20" s="4"/>
    </row>
    <row r="21" spans="1:20" ht="15.75" x14ac:dyDescent="0.25">
      <c r="A21" s="114" t="s">
        <v>104</v>
      </c>
      <c r="B21" s="112" t="s">
        <v>88</v>
      </c>
      <c r="C21" s="41">
        <v>0</v>
      </c>
      <c r="D21" s="41">
        <v>0</v>
      </c>
      <c r="E21" s="41">
        <v>0</v>
      </c>
      <c r="F21" s="41">
        <v>0</v>
      </c>
      <c r="G21" s="41">
        <v>0</v>
      </c>
      <c r="H21" s="41">
        <v>0</v>
      </c>
      <c r="I21" s="42">
        <v>0</v>
      </c>
      <c r="J21" s="41">
        <v>0</v>
      </c>
      <c r="K21" s="4"/>
      <c r="M21" s="4"/>
      <c r="N21" s="4"/>
      <c r="O21" s="4"/>
      <c r="P21" s="4"/>
      <c r="Q21" s="4"/>
      <c r="R21" s="4"/>
      <c r="S21" s="4"/>
      <c r="T21" s="4"/>
    </row>
    <row r="22" spans="1:20" ht="15.75" x14ac:dyDescent="0.25">
      <c r="A22" s="114" t="s">
        <v>105</v>
      </c>
      <c r="B22" s="63" t="s">
        <v>108</v>
      </c>
      <c r="C22" s="41">
        <v>0</v>
      </c>
      <c r="D22" s="41">
        <v>0</v>
      </c>
      <c r="E22" s="41">
        <v>0</v>
      </c>
      <c r="F22" s="41">
        <v>0</v>
      </c>
      <c r="G22" s="41">
        <v>0</v>
      </c>
      <c r="H22" s="41">
        <v>0</v>
      </c>
      <c r="I22" s="42">
        <v>0</v>
      </c>
      <c r="J22" s="41">
        <v>0</v>
      </c>
      <c r="K22" s="4"/>
      <c r="M22" s="4"/>
      <c r="N22" s="4"/>
      <c r="O22" s="4"/>
      <c r="P22" s="4"/>
      <c r="Q22" s="4"/>
      <c r="R22" s="4"/>
      <c r="S22" s="4"/>
      <c r="T22" s="4"/>
    </row>
    <row r="23" spans="1:20" ht="15.75" x14ac:dyDescent="0.25">
      <c r="A23" s="114" t="s">
        <v>106</v>
      </c>
      <c r="B23" s="63" t="s">
        <v>89</v>
      </c>
      <c r="C23" s="41">
        <v>0</v>
      </c>
      <c r="D23" s="41">
        <v>0</v>
      </c>
      <c r="E23" s="41">
        <v>0</v>
      </c>
      <c r="F23" s="41">
        <v>0</v>
      </c>
      <c r="G23" s="41">
        <v>0</v>
      </c>
      <c r="H23" s="41">
        <v>0</v>
      </c>
      <c r="I23" s="42">
        <v>0</v>
      </c>
      <c r="J23" s="41">
        <v>0</v>
      </c>
      <c r="K23" s="4"/>
      <c r="M23" s="4"/>
      <c r="N23" s="4"/>
      <c r="O23" s="4"/>
      <c r="P23" s="4"/>
      <c r="Q23" s="4"/>
      <c r="R23" s="4"/>
      <c r="S23" s="4"/>
      <c r="T23" s="4"/>
    </row>
    <row r="24" spans="1:20" ht="15.75" x14ac:dyDescent="0.25">
      <c r="A24" s="114" t="s">
        <v>107</v>
      </c>
      <c r="B24" s="63" t="s">
        <v>109</v>
      </c>
      <c r="C24" s="41">
        <v>0</v>
      </c>
      <c r="D24" s="41">
        <v>0</v>
      </c>
      <c r="E24" s="41">
        <v>0</v>
      </c>
      <c r="F24" s="41">
        <v>0</v>
      </c>
      <c r="G24" s="41">
        <v>0</v>
      </c>
      <c r="H24" s="41">
        <v>0</v>
      </c>
      <c r="I24" s="42">
        <v>0</v>
      </c>
      <c r="J24" s="41">
        <v>0</v>
      </c>
      <c r="K24" s="4"/>
      <c r="M24" s="4"/>
      <c r="N24" s="4"/>
      <c r="O24" s="4"/>
      <c r="P24" s="4"/>
      <c r="Q24" s="4"/>
      <c r="R24" s="4"/>
      <c r="S24" s="4"/>
      <c r="T24" s="4"/>
    </row>
    <row r="25" spans="1:20" ht="15.75" x14ac:dyDescent="0.25">
      <c r="A25" s="281" t="s">
        <v>401</v>
      </c>
      <c r="B25" s="282" t="s">
        <v>402</v>
      </c>
      <c r="C25" s="41">
        <v>0</v>
      </c>
      <c r="D25" s="41">
        <v>0</v>
      </c>
      <c r="E25" s="41">
        <v>0</v>
      </c>
      <c r="F25" s="41">
        <v>0</v>
      </c>
      <c r="G25" s="41">
        <v>0</v>
      </c>
      <c r="H25" s="41">
        <v>0</v>
      </c>
      <c r="I25" s="42">
        <v>0</v>
      </c>
      <c r="J25" s="41">
        <v>0</v>
      </c>
      <c r="K25" s="4"/>
      <c r="M25" s="4"/>
      <c r="N25" s="4"/>
      <c r="O25" s="4"/>
      <c r="P25" s="4"/>
      <c r="Q25" s="4"/>
      <c r="R25" s="4"/>
      <c r="S25" s="4"/>
      <c r="T25" s="4"/>
    </row>
    <row r="26" spans="1:20" ht="16.5" thickBot="1" x14ac:dyDescent="0.3">
      <c r="A26" s="116"/>
      <c r="B26" s="144" t="s">
        <v>0</v>
      </c>
      <c r="C26" s="309">
        <v>5</v>
      </c>
      <c r="D26" s="310">
        <v>0</v>
      </c>
      <c r="E26" s="310">
        <v>21432</v>
      </c>
      <c r="F26" s="310">
        <v>0</v>
      </c>
      <c r="G26" s="310">
        <v>14941</v>
      </c>
      <c r="H26" s="310">
        <v>6491</v>
      </c>
      <c r="I26" s="311">
        <v>35867593.608999997</v>
      </c>
      <c r="J26" s="310">
        <v>339351.42599999998</v>
      </c>
      <c r="M26" s="4"/>
      <c r="N26" s="4"/>
      <c r="O26" s="4"/>
      <c r="P26" s="4"/>
      <c r="Q26" s="4"/>
      <c r="R26" s="4"/>
      <c r="S26" s="4"/>
      <c r="T26" s="4"/>
    </row>
    <row r="27" spans="1:20" ht="14.25" customHeight="1" thickTop="1" x14ac:dyDescent="0.25">
      <c r="A27" s="173" t="s">
        <v>376</v>
      </c>
      <c r="B27" s="174"/>
      <c r="C27" s="174"/>
      <c r="D27" s="175"/>
      <c r="E27" s="175"/>
      <c r="F27" s="175"/>
      <c r="G27" s="175"/>
      <c r="H27" s="175"/>
      <c r="I27" s="175"/>
      <c r="J27" s="175"/>
      <c r="M27" s="4"/>
      <c r="N27" s="4"/>
      <c r="O27" s="4"/>
      <c r="P27" s="4"/>
      <c r="Q27" s="4"/>
      <c r="R27" s="4"/>
      <c r="S27" s="4"/>
      <c r="T27" s="4"/>
    </row>
    <row r="28" spans="1:20" ht="24.95" customHeight="1" x14ac:dyDescent="0.2">
      <c r="A28" s="379" t="s">
        <v>258</v>
      </c>
      <c r="B28" s="379"/>
      <c r="C28" s="379"/>
      <c r="D28" s="379"/>
      <c r="E28" s="379"/>
      <c r="F28" s="379"/>
      <c r="G28" s="379"/>
      <c r="H28" s="379"/>
      <c r="I28" s="379"/>
      <c r="J28" s="379"/>
      <c r="M28" s="4"/>
      <c r="N28" s="4"/>
      <c r="O28" s="4"/>
      <c r="P28" s="4"/>
      <c r="Q28" s="4"/>
      <c r="R28" s="4"/>
      <c r="S28" s="4"/>
      <c r="T28" s="4"/>
    </row>
    <row r="29" spans="1:20" s="5" customFormat="1" ht="24.95" customHeight="1" x14ac:dyDescent="0.2">
      <c r="A29" s="353" t="s">
        <v>262</v>
      </c>
      <c r="B29" s="353"/>
      <c r="C29" s="353"/>
      <c r="D29" s="353"/>
      <c r="E29" s="353"/>
      <c r="F29" s="353"/>
      <c r="G29" s="353"/>
      <c r="H29" s="353"/>
      <c r="I29" s="353"/>
      <c r="J29" s="353"/>
      <c r="K29" s="7"/>
      <c r="L29" s="3"/>
      <c r="M29" s="7"/>
    </row>
    <row r="30" spans="1:20" s="5" customFormat="1" x14ac:dyDescent="0.2">
      <c r="A30" s="161"/>
      <c r="B30" s="156"/>
      <c r="C30" s="156"/>
      <c r="D30" s="156"/>
      <c r="E30" s="156"/>
      <c r="F30" s="156"/>
      <c r="G30" s="156"/>
      <c r="H30" s="156"/>
      <c r="I30" s="156"/>
      <c r="K30" s="7"/>
      <c r="L30" s="7"/>
      <c r="M30" s="7"/>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election activeCell="B9" sqref="B9:P25"/>
    </sheetView>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x14ac:dyDescent="0.2">
      <c r="A1" s="3" t="s">
        <v>407</v>
      </c>
    </row>
    <row r="2" spans="1:16" ht="18" customHeight="1" x14ac:dyDescent="0.25">
      <c r="A2" s="418" t="s">
        <v>76</v>
      </c>
      <c r="B2" s="409"/>
      <c r="C2" s="409"/>
      <c r="D2" s="409"/>
      <c r="E2" s="409"/>
      <c r="F2" s="409"/>
      <c r="G2" s="409"/>
      <c r="H2" s="409"/>
      <c r="I2" s="409"/>
      <c r="J2" s="409"/>
      <c r="K2" s="409"/>
      <c r="L2" s="409"/>
      <c r="M2" s="409"/>
      <c r="N2" s="409"/>
      <c r="O2" s="409"/>
      <c r="P2" s="409"/>
    </row>
    <row r="3" spans="1:16" ht="12.75" customHeight="1" x14ac:dyDescent="0.2"/>
    <row r="4" spans="1:16" ht="15.75" customHeight="1" x14ac:dyDescent="0.25">
      <c r="A4" s="418" t="s">
        <v>216</v>
      </c>
      <c r="B4" s="409"/>
      <c r="C4" s="409"/>
      <c r="D4" s="409"/>
      <c r="E4" s="409"/>
      <c r="F4" s="409"/>
      <c r="G4" s="409"/>
      <c r="H4" s="409"/>
      <c r="I4" s="409"/>
      <c r="J4" s="409"/>
      <c r="K4" s="409"/>
      <c r="L4" s="409"/>
      <c r="M4" s="409"/>
      <c r="N4" s="409"/>
      <c r="O4" s="409"/>
      <c r="P4" s="409"/>
    </row>
    <row r="5" spans="1:16" ht="13.5" customHeight="1" thickBot="1" x14ac:dyDescent="0.25"/>
    <row r="6" spans="1:16" ht="15" customHeight="1" thickTop="1" x14ac:dyDescent="0.2">
      <c r="A6" s="78"/>
      <c r="B6" s="62" t="s">
        <v>164</v>
      </c>
      <c r="C6" s="62"/>
      <c r="D6" s="62"/>
      <c r="E6" s="62"/>
      <c r="F6" s="62"/>
      <c r="G6" s="62"/>
      <c r="H6" s="62"/>
      <c r="I6" s="62"/>
      <c r="J6" s="75"/>
      <c r="K6" s="62" t="s">
        <v>163</v>
      </c>
      <c r="L6" s="62"/>
      <c r="M6" s="75"/>
      <c r="N6" s="102"/>
      <c r="O6" s="466" t="s">
        <v>206</v>
      </c>
      <c r="P6" s="102"/>
    </row>
    <row r="7" spans="1:16" ht="15" customHeight="1" x14ac:dyDescent="0.2">
      <c r="A7" s="76" t="s">
        <v>27</v>
      </c>
      <c r="B7" s="59" t="s">
        <v>1</v>
      </c>
      <c r="C7" s="86"/>
      <c r="D7" s="60"/>
      <c r="E7" s="59" t="s">
        <v>30</v>
      </c>
      <c r="F7" s="86"/>
      <c r="G7" s="60"/>
      <c r="H7" s="59" t="s">
        <v>0</v>
      </c>
      <c r="I7" s="86"/>
      <c r="J7" s="60"/>
      <c r="K7" s="54" t="s">
        <v>2</v>
      </c>
      <c r="L7" s="55"/>
      <c r="M7" s="48"/>
      <c r="N7" s="101"/>
      <c r="O7" s="506"/>
      <c r="P7" s="103"/>
    </row>
    <row r="8" spans="1:16" ht="15" customHeight="1" x14ac:dyDescent="0.2">
      <c r="A8" s="104"/>
      <c r="B8" s="92" t="s">
        <v>3</v>
      </c>
      <c r="C8" s="92" t="s">
        <v>4</v>
      </c>
      <c r="D8" s="48" t="s">
        <v>0</v>
      </c>
      <c r="E8" s="92" t="s">
        <v>3</v>
      </c>
      <c r="F8" s="92" t="s">
        <v>4</v>
      </c>
      <c r="G8" s="48" t="s">
        <v>0</v>
      </c>
      <c r="H8" s="92" t="s">
        <v>3</v>
      </c>
      <c r="I8" s="92" t="s">
        <v>4</v>
      </c>
      <c r="J8" s="48" t="s">
        <v>0</v>
      </c>
      <c r="K8" s="48" t="s">
        <v>3</v>
      </c>
      <c r="L8" s="48" t="s">
        <v>4</v>
      </c>
      <c r="M8" s="48" t="s">
        <v>0</v>
      </c>
      <c r="N8" s="48" t="s">
        <v>3</v>
      </c>
      <c r="O8" s="48" t="s">
        <v>4</v>
      </c>
      <c r="P8" s="55" t="s">
        <v>0</v>
      </c>
    </row>
    <row r="9" spans="1:16" ht="18.75" customHeight="1" x14ac:dyDescent="0.25">
      <c r="A9" s="69" t="s">
        <v>32</v>
      </c>
      <c r="B9" s="18">
        <v>0</v>
      </c>
      <c r="C9" s="18">
        <v>0</v>
      </c>
      <c r="D9" s="18">
        <v>0</v>
      </c>
      <c r="E9" s="18">
        <v>0</v>
      </c>
      <c r="F9" s="18">
        <v>0</v>
      </c>
      <c r="G9" s="18">
        <v>0</v>
      </c>
      <c r="H9" s="18">
        <v>0</v>
      </c>
      <c r="I9" s="18">
        <v>0</v>
      </c>
      <c r="J9" s="18">
        <v>0</v>
      </c>
      <c r="K9" s="18">
        <v>0</v>
      </c>
      <c r="L9" s="18">
        <v>0</v>
      </c>
      <c r="M9" s="18">
        <v>0</v>
      </c>
      <c r="N9" s="18">
        <v>0</v>
      </c>
      <c r="O9" s="18">
        <v>0</v>
      </c>
      <c r="P9" s="35">
        <v>0</v>
      </c>
    </row>
    <row r="10" spans="1:16" ht="18.75" customHeight="1" x14ac:dyDescent="0.25">
      <c r="A10" s="70" t="s">
        <v>33</v>
      </c>
      <c r="B10" s="18">
        <v>15</v>
      </c>
      <c r="C10" s="18">
        <v>0</v>
      </c>
      <c r="D10" s="18">
        <v>15</v>
      </c>
      <c r="E10" s="18">
        <v>0</v>
      </c>
      <c r="F10" s="18">
        <v>0</v>
      </c>
      <c r="G10" s="18">
        <v>0</v>
      </c>
      <c r="H10" s="18">
        <v>15</v>
      </c>
      <c r="I10" s="18">
        <v>0</v>
      </c>
      <c r="J10" s="18">
        <v>15</v>
      </c>
      <c r="K10" s="18">
        <v>0</v>
      </c>
      <c r="L10" s="18">
        <v>0</v>
      </c>
      <c r="M10" s="18">
        <v>0</v>
      </c>
      <c r="N10" s="18">
        <v>15</v>
      </c>
      <c r="O10" s="18">
        <v>0</v>
      </c>
      <c r="P10" s="35">
        <v>15</v>
      </c>
    </row>
    <row r="11" spans="1:16" ht="18.75" customHeight="1" x14ac:dyDescent="0.25">
      <c r="A11" s="70" t="s">
        <v>34</v>
      </c>
      <c r="B11" s="18">
        <v>45</v>
      </c>
      <c r="C11" s="18">
        <v>10</v>
      </c>
      <c r="D11" s="18">
        <v>55</v>
      </c>
      <c r="E11" s="18">
        <v>0</v>
      </c>
      <c r="F11" s="18">
        <v>0</v>
      </c>
      <c r="G11" s="18">
        <v>0</v>
      </c>
      <c r="H11" s="18">
        <v>45</v>
      </c>
      <c r="I11" s="18">
        <v>10</v>
      </c>
      <c r="J11" s="18">
        <v>55</v>
      </c>
      <c r="K11" s="18">
        <v>0</v>
      </c>
      <c r="L11" s="18">
        <v>0</v>
      </c>
      <c r="M11" s="18">
        <v>0</v>
      </c>
      <c r="N11" s="18">
        <v>45</v>
      </c>
      <c r="O11" s="18">
        <v>10</v>
      </c>
      <c r="P11" s="35">
        <v>55</v>
      </c>
    </row>
    <row r="12" spans="1:16" ht="18.75" customHeight="1" x14ac:dyDescent="0.25">
      <c r="A12" s="70" t="s">
        <v>35</v>
      </c>
      <c r="B12" s="18">
        <v>64</v>
      </c>
      <c r="C12" s="18">
        <v>0</v>
      </c>
      <c r="D12" s="18">
        <v>64</v>
      </c>
      <c r="E12" s="18">
        <v>0</v>
      </c>
      <c r="F12" s="18">
        <v>0</v>
      </c>
      <c r="G12" s="18">
        <v>0</v>
      </c>
      <c r="H12" s="18">
        <v>64</v>
      </c>
      <c r="I12" s="18">
        <v>0</v>
      </c>
      <c r="J12" s="18">
        <v>64</v>
      </c>
      <c r="K12" s="18">
        <v>0</v>
      </c>
      <c r="L12" s="18">
        <v>0</v>
      </c>
      <c r="M12" s="18">
        <v>0</v>
      </c>
      <c r="N12" s="18">
        <v>64</v>
      </c>
      <c r="O12" s="18">
        <v>0</v>
      </c>
      <c r="P12" s="35">
        <v>64</v>
      </c>
    </row>
    <row r="13" spans="1:16" ht="18.75" customHeight="1" x14ac:dyDescent="0.25">
      <c r="A13" s="70" t="s">
        <v>36</v>
      </c>
      <c r="B13" s="18">
        <v>70</v>
      </c>
      <c r="C13" s="18">
        <v>173</v>
      </c>
      <c r="D13" s="18">
        <v>243</v>
      </c>
      <c r="E13" s="18">
        <v>0</v>
      </c>
      <c r="F13" s="18">
        <v>0</v>
      </c>
      <c r="G13" s="18">
        <v>0</v>
      </c>
      <c r="H13" s="18">
        <v>70</v>
      </c>
      <c r="I13" s="18">
        <v>173</v>
      </c>
      <c r="J13" s="18">
        <v>243</v>
      </c>
      <c r="K13" s="18">
        <v>0</v>
      </c>
      <c r="L13" s="18">
        <v>0</v>
      </c>
      <c r="M13" s="18">
        <v>0</v>
      </c>
      <c r="N13" s="18">
        <v>70</v>
      </c>
      <c r="O13" s="18">
        <v>173</v>
      </c>
      <c r="P13" s="35">
        <v>243</v>
      </c>
    </row>
    <row r="14" spans="1:16" ht="18.75" customHeight="1" x14ac:dyDescent="0.25">
      <c r="A14" s="70" t="s">
        <v>37</v>
      </c>
      <c r="B14" s="18">
        <v>193</v>
      </c>
      <c r="C14" s="18">
        <v>130</v>
      </c>
      <c r="D14" s="18">
        <v>323</v>
      </c>
      <c r="E14" s="18">
        <v>0</v>
      </c>
      <c r="F14" s="18">
        <v>0</v>
      </c>
      <c r="G14" s="18">
        <v>0</v>
      </c>
      <c r="H14" s="18">
        <v>193</v>
      </c>
      <c r="I14" s="18">
        <v>130</v>
      </c>
      <c r="J14" s="18">
        <v>323</v>
      </c>
      <c r="K14" s="18">
        <v>0</v>
      </c>
      <c r="L14" s="18">
        <v>77</v>
      </c>
      <c r="M14" s="18">
        <v>77</v>
      </c>
      <c r="N14" s="18">
        <v>193</v>
      </c>
      <c r="O14" s="18">
        <v>207</v>
      </c>
      <c r="P14" s="35">
        <v>400</v>
      </c>
    </row>
    <row r="15" spans="1:16" ht="18.75" customHeight="1" x14ac:dyDescent="0.25">
      <c r="A15" s="70" t="s">
        <v>38</v>
      </c>
      <c r="B15" s="18">
        <v>0</v>
      </c>
      <c r="C15" s="18">
        <v>56</v>
      </c>
      <c r="D15" s="18">
        <v>56</v>
      </c>
      <c r="E15" s="18">
        <v>0</v>
      </c>
      <c r="F15" s="18">
        <v>0</v>
      </c>
      <c r="G15" s="18">
        <v>0</v>
      </c>
      <c r="H15" s="18">
        <v>0</v>
      </c>
      <c r="I15" s="18">
        <v>56</v>
      </c>
      <c r="J15" s="18">
        <v>56</v>
      </c>
      <c r="K15" s="18">
        <v>0</v>
      </c>
      <c r="L15" s="18">
        <v>0</v>
      </c>
      <c r="M15" s="18">
        <v>0</v>
      </c>
      <c r="N15" s="18">
        <v>0</v>
      </c>
      <c r="O15" s="18">
        <v>56</v>
      </c>
      <c r="P15" s="35">
        <v>56</v>
      </c>
    </row>
    <row r="16" spans="1:16" ht="18.75" customHeight="1" x14ac:dyDescent="0.25">
      <c r="A16" s="70" t="s">
        <v>39</v>
      </c>
      <c r="B16" s="18">
        <v>82</v>
      </c>
      <c r="C16" s="18">
        <v>35</v>
      </c>
      <c r="D16" s="18">
        <v>117</v>
      </c>
      <c r="E16" s="18">
        <v>0</v>
      </c>
      <c r="F16" s="18">
        <v>0</v>
      </c>
      <c r="G16" s="18">
        <v>0</v>
      </c>
      <c r="H16" s="18">
        <v>82</v>
      </c>
      <c r="I16" s="18">
        <v>35</v>
      </c>
      <c r="J16" s="18">
        <v>117</v>
      </c>
      <c r="K16" s="18">
        <v>11</v>
      </c>
      <c r="L16" s="18">
        <v>21</v>
      </c>
      <c r="M16" s="18">
        <v>32</v>
      </c>
      <c r="N16" s="18">
        <v>93</v>
      </c>
      <c r="O16" s="18">
        <v>56</v>
      </c>
      <c r="P16" s="35">
        <v>149</v>
      </c>
    </row>
    <row r="17" spans="1:16" ht="18.75" customHeight="1" x14ac:dyDescent="0.25">
      <c r="A17" s="70" t="s">
        <v>400</v>
      </c>
      <c r="B17" s="18">
        <v>0</v>
      </c>
      <c r="C17" s="18">
        <v>60</v>
      </c>
      <c r="D17" s="18">
        <v>60</v>
      </c>
      <c r="E17" s="18">
        <v>0</v>
      </c>
      <c r="F17" s="18">
        <v>0</v>
      </c>
      <c r="G17" s="18">
        <v>0</v>
      </c>
      <c r="H17" s="18">
        <v>0</v>
      </c>
      <c r="I17" s="18">
        <v>60</v>
      </c>
      <c r="J17" s="18">
        <v>60</v>
      </c>
      <c r="K17" s="18">
        <v>0</v>
      </c>
      <c r="L17" s="18">
        <v>0</v>
      </c>
      <c r="M17" s="18">
        <v>0</v>
      </c>
      <c r="N17" s="18">
        <v>0</v>
      </c>
      <c r="O17" s="18">
        <v>60</v>
      </c>
      <c r="P17" s="35">
        <v>60</v>
      </c>
    </row>
    <row r="18" spans="1:16" ht="18.75" customHeight="1" x14ac:dyDescent="0.25">
      <c r="A18" s="70" t="s">
        <v>40</v>
      </c>
      <c r="B18" s="18">
        <v>123</v>
      </c>
      <c r="C18" s="18">
        <v>41</v>
      </c>
      <c r="D18" s="18">
        <v>164</v>
      </c>
      <c r="E18" s="18">
        <v>0</v>
      </c>
      <c r="F18" s="18">
        <v>0</v>
      </c>
      <c r="G18" s="18">
        <v>0</v>
      </c>
      <c r="H18" s="18">
        <v>123</v>
      </c>
      <c r="I18" s="18">
        <v>41</v>
      </c>
      <c r="J18" s="18">
        <v>164</v>
      </c>
      <c r="K18" s="18">
        <v>0</v>
      </c>
      <c r="L18" s="18">
        <v>20</v>
      </c>
      <c r="M18" s="18">
        <v>20</v>
      </c>
      <c r="N18" s="18">
        <v>123</v>
      </c>
      <c r="O18" s="18">
        <v>61</v>
      </c>
      <c r="P18" s="35">
        <v>184</v>
      </c>
    </row>
    <row r="19" spans="1:16" ht="18.75" customHeight="1" x14ac:dyDescent="0.25">
      <c r="A19" s="70" t="s">
        <v>41</v>
      </c>
      <c r="B19" s="18">
        <v>106</v>
      </c>
      <c r="C19" s="18">
        <v>19</v>
      </c>
      <c r="D19" s="18">
        <v>125</v>
      </c>
      <c r="E19" s="18">
        <v>0</v>
      </c>
      <c r="F19" s="18">
        <v>0</v>
      </c>
      <c r="G19" s="18">
        <v>0</v>
      </c>
      <c r="H19" s="18">
        <v>106</v>
      </c>
      <c r="I19" s="18">
        <v>19</v>
      </c>
      <c r="J19" s="18">
        <v>125</v>
      </c>
      <c r="K19" s="18">
        <v>0</v>
      </c>
      <c r="L19" s="18">
        <v>30</v>
      </c>
      <c r="M19" s="18">
        <v>30</v>
      </c>
      <c r="N19" s="18">
        <v>106</v>
      </c>
      <c r="O19" s="18">
        <v>49</v>
      </c>
      <c r="P19" s="35">
        <v>155</v>
      </c>
    </row>
    <row r="20" spans="1:16" ht="18.75" customHeight="1" x14ac:dyDescent="0.25">
      <c r="A20" s="70" t="s">
        <v>42</v>
      </c>
      <c r="B20" s="18">
        <v>0</v>
      </c>
      <c r="C20" s="18">
        <v>0</v>
      </c>
      <c r="D20" s="18">
        <v>0</v>
      </c>
      <c r="E20" s="18">
        <v>0</v>
      </c>
      <c r="F20" s="18">
        <v>0</v>
      </c>
      <c r="G20" s="18">
        <v>0</v>
      </c>
      <c r="H20" s="18">
        <v>0</v>
      </c>
      <c r="I20" s="18">
        <v>0</v>
      </c>
      <c r="J20" s="18">
        <v>0</v>
      </c>
      <c r="K20" s="18">
        <v>0</v>
      </c>
      <c r="L20" s="18">
        <v>0</v>
      </c>
      <c r="M20" s="18">
        <v>0</v>
      </c>
      <c r="N20" s="18">
        <v>0</v>
      </c>
      <c r="O20" s="18">
        <v>0</v>
      </c>
      <c r="P20" s="35">
        <v>0</v>
      </c>
    </row>
    <row r="21" spans="1:16" ht="18.75" customHeight="1" x14ac:dyDescent="0.25">
      <c r="A21" s="71" t="s">
        <v>43</v>
      </c>
      <c r="B21" s="18">
        <v>0</v>
      </c>
      <c r="C21" s="18">
        <v>0</v>
      </c>
      <c r="D21" s="18">
        <v>0</v>
      </c>
      <c r="E21" s="18">
        <v>0</v>
      </c>
      <c r="F21" s="18">
        <v>0</v>
      </c>
      <c r="G21" s="18">
        <v>0</v>
      </c>
      <c r="H21" s="18">
        <v>0</v>
      </c>
      <c r="I21" s="18">
        <v>0</v>
      </c>
      <c r="J21" s="18">
        <v>0</v>
      </c>
      <c r="K21" s="18">
        <v>0</v>
      </c>
      <c r="L21" s="18">
        <v>0</v>
      </c>
      <c r="M21" s="18">
        <v>0</v>
      </c>
      <c r="N21" s="18">
        <v>0</v>
      </c>
      <c r="O21" s="18">
        <v>0</v>
      </c>
      <c r="P21" s="35">
        <v>0</v>
      </c>
    </row>
    <row r="22" spans="1:16" ht="18.75" customHeight="1" x14ac:dyDescent="0.25">
      <c r="A22" s="71" t="s">
        <v>44</v>
      </c>
      <c r="B22" s="18">
        <v>14</v>
      </c>
      <c r="C22" s="18">
        <v>45</v>
      </c>
      <c r="D22" s="18">
        <v>59</v>
      </c>
      <c r="E22" s="18">
        <v>0</v>
      </c>
      <c r="F22" s="18">
        <v>0</v>
      </c>
      <c r="G22" s="18">
        <v>0</v>
      </c>
      <c r="H22" s="18">
        <v>14</v>
      </c>
      <c r="I22" s="18">
        <v>45</v>
      </c>
      <c r="J22" s="18">
        <v>59</v>
      </c>
      <c r="K22" s="18">
        <v>0</v>
      </c>
      <c r="L22" s="18">
        <v>60</v>
      </c>
      <c r="M22" s="18">
        <v>60</v>
      </c>
      <c r="N22" s="18">
        <v>14</v>
      </c>
      <c r="O22" s="18">
        <v>105</v>
      </c>
      <c r="P22" s="35">
        <v>119</v>
      </c>
    </row>
    <row r="23" spans="1:16" ht="18.75" customHeight="1" x14ac:dyDescent="0.25">
      <c r="A23" s="70" t="s">
        <v>45</v>
      </c>
      <c r="B23" s="18">
        <v>0</v>
      </c>
      <c r="C23" s="18">
        <v>0</v>
      </c>
      <c r="D23" s="18">
        <v>0</v>
      </c>
      <c r="E23" s="18">
        <v>0</v>
      </c>
      <c r="F23" s="18">
        <v>0</v>
      </c>
      <c r="G23" s="18">
        <v>0</v>
      </c>
      <c r="H23" s="18">
        <v>0</v>
      </c>
      <c r="I23" s="18">
        <v>0</v>
      </c>
      <c r="J23" s="18">
        <v>0</v>
      </c>
      <c r="K23" s="18">
        <v>0</v>
      </c>
      <c r="L23" s="18">
        <v>0</v>
      </c>
      <c r="M23" s="18">
        <v>0</v>
      </c>
      <c r="N23" s="18">
        <v>0</v>
      </c>
      <c r="O23" s="18">
        <v>0</v>
      </c>
      <c r="P23" s="35">
        <v>0</v>
      </c>
    </row>
    <row r="24" spans="1:16" ht="18.75" customHeight="1" x14ac:dyDescent="0.25">
      <c r="A24" s="70" t="s">
        <v>46</v>
      </c>
      <c r="B24" s="18">
        <v>796</v>
      </c>
      <c r="C24" s="18">
        <v>73</v>
      </c>
      <c r="D24" s="18">
        <v>869</v>
      </c>
      <c r="E24" s="18">
        <v>0</v>
      </c>
      <c r="F24" s="18">
        <v>0</v>
      </c>
      <c r="G24" s="18">
        <v>0</v>
      </c>
      <c r="H24" s="18">
        <v>796</v>
      </c>
      <c r="I24" s="18">
        <v>73</v>
      </c>
      <c r="J24" s="18">
        <v>869</v>
      </c>
      <c r="K24" s="18">
        <v>15</v>
      </c>
      <c r="L24" s="18">
        <v>0</v>
      </c>
      <c r="M24" s="18">
        <v>15</v>
      </c>
      <c r="N24" s="18">
        <v>811</v>
      </c>
      <c r="O24" s="18">
        <v>73</v>
      </c>
      <c r="P24" s="35">
        <v>884</v>
      </c>
    </row>
    <row r="25" spans="1:16" ht="18.75" customHeight="1" thickBot="1" x14ac:dyDescent="0.3">
      <c r="A25" s="87" t="s">
        <v>0</v>
      </c>
      <c r="B25" s="91">
        <v>1508</v>
      </c>
      <c r="C25" s="91">
        <v>642</v>
      </c>
      <c r="D25" s="91">
        <v>2150</v>
      </c>
      <c r="E25" s="91">
        <v>0</v>
      </c>
      <c r="F25" s="91">
        <v>0</v>
      </c>
      <c r="G25" s="91">
        <v>0</v>
      </c>
      <c r="H25" s="91">
        <v>1508</v>
      </c>
      <c r="I25" s="91">
        <v>642</v>
      </c>
      <c r="J25" s="91">
        <v>2150</v>
      </c>
      <c r="K25" s="91">
        <v>26</v>
      </c>
      <c r="L25" s="91">
        <v>208</v>
      </c>
      <c r="M25" s="91">
        <v>234</v>
      </c>
      <c r="N25" s="91">
        <v>1534</v>
      </c>
      <c r="O25" s="91">
        <v>850</v>
      </c>
      <c r="P25" s="91">
        <v>2384</v>
      </c>
    </row>
    <row r="26" spans="1:16" ht="13.5" thickTop="1" x14ac:dyDescent="0.2">
      <c r="A26" s="46" t="s">
        <v>224</v>
      </c>
    </row>
    <row r="27" spans="1:16" x14ac:dyDescent="0.2">
      <c r="A27" s="46"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30"/>
  <sheetViews>
    <sheetView showGridLines="0" zoomScale="70" zoomScaleNormal="70" workbookViewId="0">
      <selection activeCell="C9" sqref="C9:V27"/>
    </sheetView>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10.28515625" style="2" customWidth="1"/>
    <col min="6" max="6" width="7.28515625" style="2" bestFit="1" customWidth="1"/>
    <col min="7" max="7" width="10.7109375" style="2" bestFit="1" customWidth="1"/>
    <col min="8" max="8" width="10.28515625" style="2" bestFit="1" customWidth="1"/>
    <col min="9" max="9" width="10.28515625" style="2" customWidth="1"/>
    <col min="10" max="10" width="7.28515625" style="2" bestFit="1" customWidth="1"/>
    <col min="11" max="11" width="10.7109375" style="2" bestFit="1" customWidth="1"/>
    <col min="12" max="12" width="10.28515625" style="2" bestFit="1" customWidth="1"/>
    <col min="13" max="13" width="10.28515625" style="2" customWidth="1"/>
    <col min="14" max="14" width="7.28515625" style="2" bestFit="1" customWidth="1"/>
    <col min="15" max="15" width="11.5703125" style="2" customWidth="1"/>
    <col min="16" max="17" width="10.42578125" style="2" customWidth="1"/>
    <col min="18" max="18" width="7.5703125" style="2" customWidth="1"/>
    <col min="19" max="19" width="10.7109375" style="2" bestFit="1" customWidth="1"/>
    <col min="20" max="20" width="10.28515625" style="2" bestFit="1" customWidth="1"/>
    <col min="21" max="21" width="10.28515625" style="2" customWidth="1"/>
    <col min="22" max="22" width="8.85546875" style="2" customWidth="1"/>
    <col min="23" max="16384" width="11.42578125" style="2"/>
  </cols>
  <sheetData>
    <row r="1" spans="1:22" x14ac:dyDescent="0.2">
      <c r="A1" s="51" t="s">
        <v>407</v>
      </c>
      <c r="C1" s="51"/>
    </row>
    <row r="2" spans="1:22" ht="13.5" x14ac:dyDescent="0.25">
      <c r="A2" s="418" t="s">
        <v>77</v>
      </c>
      <c r="B2" s="341"/>
      <c r="C2" s="341"/>
      <c r="D2" s="341"/>
      <c r="E2" s="341"/>
      <c r="F2" s="341"/>
      <c r="G2" s="341"/>
      <c r="H2" s="341"/>
      <c r="I2" s="341"/>
      <c r="J2" s="341"/>
      <c r="K2" s="341"/>
      <c r="L2" s="341"/>
      <c r="M2" s="341"/>
      <c r="N2" s="341"/>
      <c r="O2" s="341"/>
      <c r="P2" s="341"/>
      <c r="Q2" s="341"/>
      <c r="R2" s="341"/>
      <c r="S2" s="341"/>
      <c r="T2" s="341"/>
      <c r="U2" s="341"/>
      <c r="V2" s="341"/>
    </row>
    <row r="4" spans="1:22" ht="19.5" customHeight="1" x14ac:dyDescent="0.25">
      <c r="A4" s="418" t="s">
        <v>217</v>
      </c>
      <c r="B4" s="341"/>
      <c r="C4" s="341"/>
      <c r="D4" s="341"/>
      <c r="E4" s="341"/>
      <c r="F4" s="341"/>
      <c r="G4" s="341"/>
      <c r="H4" s="341"/>
      <c r="I4" s="341"/>
      <c r="J4" s="341"/>
      <c r="K4" s="341"/>
      <c r="L4" s="341"/>
      <c r="M4" s="341"/>
      <c r="N4" s="341"/>
      <c r="O4" s="341"/>
      <c r="P4" s="341"/>
      <c r="Q4" s="341"/>
      <c r="R4" s="341"/>
      <c r="S4" s="341"/>
      <c r="T4" s="341"/>
      <c r="U4" s="341"/>
      <c r="V4" s="341"/>
    </row>
    <row r="5" spans="1:22" ht="13.5" customHeight="1" thickBot="1" x14ac:dyDescent="0.25"/>
    <row r="6" spans="1:22" ht="15" customHeight="1" thickTop="1" x14ac:dyDescent="0.2">
      <c r="A6" s="367" t="s">
        <v>91</v>
      </c>
      <c r="B6" s="364" t="s">
        <v>378</v>
      </c>
      <c r="C6" s="62" t="s">
        <v>164</v>
      </c>
      <c r="D6" s="62"/>
      <c r="E6" s="62"/>
      <c r="F6" s="62"/>
      <c r="G6" s="62"/>
      <c r="H6" s="62"/>
      <c r="I6" s="62"/>
      <c r="J6" s="62"/>
      <c r="K6" s="62"/>
      <c r="L6" s="62"/>
      <c r="M6" s="62"/>
      <c r="N6" s="75"/>
      <c r="O6" s="62" t="s">
        <v>163</v>
      </c>
      <c r="P6" s="62"/>
      <c r="Q6" s="62"/>
      <c r="R6" s="75"/>
      <c r="S6" s="102"/>
      <c r="T6" s="466" t="s">
        <v>206</v>
      </c>
      <c r="U6" s="279"/>
      <c r="V6" s="102"/>
    </row>
    <row r="7" spans="1:22" ht="15" customHeight="1" x14ac:dyDescent="0.2">
      <c r="A7" s="507"/>
      <c r="B7" s="394"/>
      <c r="C7" s="59" t="s">
        <v>1</v>
      </c>
      <c r="D7" s="86"/>
      <c r="E7" s="86"/>
      <c r="F7" s="60"/>
      <c r="G7" s="59" t="s">
        <v>30</v>
      </c>
      <c r="H7" s="86"/>
      <c r="I7" s="86"/>
      <c r="J7" s="60"/>
      <c r="K7" s="59" t="s">
        <v>0</v>
      </c>
      <c r="L7" s="86"/>
      <c r="M7" s="86"/>
      <c r="N7" s="60"/>
      <c r="O7" s="54" t="s">
        <v>2</v>
      </c>
      <c r="P7" s="55"/>
      <c r="Q7" s="55"/>
      <c r="R7" s="48"/>
      <c r="S7" s="101"/>
      <c r="T7" s="506"/>
      <c r="U7" s="280"/>
      <c r="V7" s="103"/>
    </row>
    <row r="8" spans="1:22" ht="35.25" customHeight="1" x14ac:dyDescent="0.2">
      <c r="A8" s="380"/>
      <c r="B8" s="374"/>
      <c r="C8" s="290" t="s">
        <v>3</v>
      </c>
      <c r="D8" s="290" t="s">
        <v>4</v>
      </c>
      <c r="E8" s="291" t="s">
        <v>402</v>
      </c>
      <c r="F8" s="292" t="s">
        <v>0</v>
      </c>
      <c r="G8" s="290" t="s">
        <v>3</v>
      </c>
      <c r="H8" s="290" t="s">
        <v>4</v>
      </c>
      <c r="I8" s="291" t="s">
        <v>402</v>
      </c>
      <c r="J8" s="292" t="s">
        <v>0</v>
      </c>
      <c r="K8" s="290" t="s">
        <v>3</v>
      </c>
      <c r="L8" s="290" t="s">
        <v>4</v>
      </c>
      <c r="M8" s="291" t="s">
        <v>402</v>
      </c>
      <c r="N8" s="292" t="s">
        <v>0</v>
      </c>
      <c r="O8" s="290" t="s">
        <v>3</v>
      </c>
      <c r="P8" s="290" t="s">
        <v>4</v>
      </c>
      <c r="Q8" s="291" t="s">
        <v>402</v>
      </c>
      <c r="R8" s="292" t="s">
        <v>0</v>
      </c>
      <c r="S8" s="293" t="s">
        <v>3</v>
      </c>
      <c r="T8" s="293" t="s">
        <v>4</v>
      </c>
      <c r="U8" s="294" t="s">
        <v>402</v>
      </c>
      <c r="V8" s="295" t="s">
        <v>0</v>
      </c>
    </row>
    <row r="9" spans="1:22" ht="18.75" customHeight="1" x14ac:dyDescent="0.25">
      <c r="A9" s="113" t="s">
        <v>92</v>
      </c>
      <c r="B9" s="112" t="s">
        <v>81</v>
      </c>
      <c r="C9" s="18">
        <v>0</v>
      </c>
      <c r="D9" s="18">
        <v>0</v>
      </c>
      <c r="E9" s="18">
        <v>0</v>
      </c>
      <c r="F9" s="18">
        <v>0</v>
      </c>
      <c r="G9" s="18">
        <v>0</v>
      </c>
      <c r="H9" s="18">
        <v>0</v>
      </c>
      <c r="I9" s="18">
        <v>0</v>
      </c>
      <c r="J9" s="18">
        <v>0</v>
      </c>
      <c r="K9" s="18">
        <v>0</v>
      </c>
      <c r="L9" s="18">
        <v>0</v>
      </c>
      <c r="M9" s="18">
        <v>0</v>
      </c>
      <c r="N9" s="18">
        <v>0</v>
      </c>
      <c r="O9" s="18">
        <v>0</v>
      </c>
      <c r="P9" s="18">
        <v>0</v>
      </c>
      <c r="Q9" s="18">
        <v>0</v>
      </c>
      <c r="R9" s="18">
        <v>0</v>
      </c>
      <c r="S9" s="33">
        <v>0</v>
      </c>
      <c r="T9" s="33">
        <v>0</v>
      </c>
      <c r="U9" s="33">
        <v>0</v>
      </c>
      <c r="V9" s="34">
        <v>0</v>
      </c>
    </row>
    <row r="10" spans="1:22" ht="18.75" customHeight="1" x14ac:dyDescent="0.25">
      <c r="A10" s="114" t="s">
        <v>93</v>
      </c>
      <c r="B10" s="112" t="s">
        <v>82</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33">
        <v>0</v>
      </c>
      <c r="T10" s="33">
        <v>0</v>
      </c>
      <c r="U10" s="33">
        <v>0</v>
      </c>
      <c r="V10" s="34">
        <v>0</v>
      </c>
    </row>
    <row r="11" spans="1:22" ht="18.75" customHeight="1" x14ac:dyDescent="0.25">
      <c r="A11" s="114" t="s">
        <v>94</v>
      </c>
      <c r="B11" s="63" t="s">
        <v>83</v>
      </c>
      <c r="C11" s="18">
        <v>10</v>
      </c>
      <c r="D11" s="18">
        <v>0</v>
      </c>
      <c r="E11" s="18">
        <v>0</v>
      </c>
      <c r="F11" s="18">
        <v>10</v>
      </c>
      <c r="G11" s="18">
        <v>0</v>
      </c>
      <c r="H11" s="18">
        <v>0</v>
      </c>
      <c r="I11" s="18">
        <v>0</v>
      </c>
      <c r="J11" s="18">
        <v>0</v>
      </c>
      <c r="K11" s="18">
        <v>10</v>
      </c>
      <c r="L11" s="18">
        <v>0</v>
      </c>
      <c r="M11" s="18">
        <v>0</v>
      </c>
      <c r="N11" s="18">
        <v>10</v>
      </c>
      <c r="O11" s="18">
        <v>0</v>
      </c>
      <c r="P11" s="18">
        <v>0</v>
      </c>
      <c r="Q11" s="18">
        <v>0</v>
      </c>
      <c r="R11" s="18">
        <v>0</v>
      </c>
      <c r="S11" s="33">
        <v>10</v>
      </c>
      <c r="T11" s="33">
        <v>0</v>
      </c>
      <c r="U11" s="33">
        <v>0</v>
      </c>
      <c r="V11" s="34">
        <v>10</v>
      </c>
    </row>
    <row r="12" spans="1:22" ht="18.75" customHeight="1" x14ac:dyDescent="0.25">
      <c r="A12" s="114" t="s">
        <v>95</v>
      </c>
      <c r="B12" s="63" t="s">
        <v>84</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33">
        <v>0</v>
      </c>
      <c r="T12" s="33">
        <v>0</v>
      </c>
      <c r="U12" s="33">
        <v>0</v>
      </c>
      <c r="V12" s="34">
        <v>0</v>
      </c>
    </row>
    <row r="13" spans="1:22" ht="18.75" customHeight="1" x14ac:dyDescent="0.25">
      <c r="A13" s="114" t="s">
        <v>96</v>
      </c>
      <c r="B13" s="64" t="s">
        <v>90</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33">
        <v>0</v>
      </c>
      <c r="T13" s="33">
        <v>0</v>
      </c>
      <c r="U13" s="33">
        <v>0</v>
      </c>
      <c r="V13" s="34">
        <v>0</v>
      </c>
    </row>
    <row r="14" spans="1:22" ht="18.75" customHeight="1" x14ac:dyDescent="0.25">
      <c r="A14" s="114" t="s">
        <v>97</v>
      </c>
      <c r="B14" s="63" t="s">
        <v>26</v>
      </c>
      <c r="C14" s="18">
        <v>23</v>
      </c>
      <c r="D14" s="18">
        <v>0</v>
      </c>
      <c r="E14" s="18">
        <v>0</v>
      </c>
      <c r="F14" s="18">
        <v>23</v>
      </c>
      <c r="G14" s="18">
        <v>0</v>
      </c>
      <c r="H14" s="18">
        <v>0</v>
      </c>
      <c r="I14" s="18">
        <v>0</v>
      </c>
      <c r="J14" s="18">
        <v>0</v>
      </c>
      <c r="K14" s="18">
        <v>23</v>
      </c>
      <c r="L14" s="18">
        <v>0</v>
      </c>
      <c r="M14" s="18">
        <v>0</v>
      </c>
      <c r="N14" s="18">
        <v>23</v>
      </c>
      <c r="O14" s="18">
        <v>0</v>
      </c>
      <c r="P14" s="18">
        <v>0</v>
      </c>
      <c r="Q14" s="18">
        <v>0</v>
      </c>
      <c r="R14" s="18">
        <v>0</v>
      </c>
      <c r="S14" s="33">
        <v>23</v>
      </c>
      <c r="T14" s="33">
        <v>0</v>
      </c>
      <c r="U14" s="33">
        <v>0</v>
      </c>
      <c r="V14" s="34">
        <v>23</v>
      </c>
    </row>
    <row r="15" spans="1:22" ht="18.75" customHeight="1" x14ac:dyDescent="0.25">
      <c r="A15" s="114" t="s">
        <v>98</v>
      </c>
      <c r="B15" s="112" t="s">
        <v>119</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33">
        <v>0</v>
      </c>
      <c r="T15" s="33">
        <v>0</v>
      </c>
      <c r="U15" s="33">
        <v>0</v>
      </c>
      <c r="V15" s="34">
        <v>0</v>
      </c>
    </row>
    <row r="16" spans="1:22" ht="18.75" customHeight="1" x14ac:dyDescent="0.25">
      <c r="A16" s="114" t="s">
        <v>99</v>
      </c>
      <c r="B16" s="112" t="s">
        <v>85</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33">
        <v>0</v>
      </c>
      <c r="T16" s="33">
        <v>0</v>
      </c>
      <c r="U16" s="33">
        <v>0</v>
      </c>
      <c r="V16" s="34">
        <v>0</v>
      </c>
    </row>
    <row r="17" spans="1:22" ht="18.75" customHeight="1" x14ac:dyDescent="0.25">
      <c r="A17" s="114" t="s">
        <v>48</v>
      </c>
      <c r="B17" s="112" t="s">
        <v>121</v>
      </c>
      <c r="C17" s="18">
        <v>0</v>
      </c>
      <c r="D17" s="18">
        <v>7</v>
      </c>
      <c r="E17" s="18">
        <v>0</v>
      </c>
      <c r="F17" s="18">
        <v>7</v>
      </c>
      <c r="G17" s="18">
        <v>0</v>
      </c>
      <c r="H17" s="18">
        <v>0</v>
      </c>
      <c r="I17" s="18">
        <v>0</v>
      </c>
      <c r="J17" s="18">
        <v>0</v>
      </c>
      <c r="K17" s="18">
        <v>0</v>
      </c>
      <c r="L17" s="18">
        <v>7</v>
      </c>
      <c r="M17" s="18">
        <v>0</v>
      </c>
      <c r="N17" s="18">
        <v>7</v>
      </c>
      <c r="O17" s="18">
        <v>0</v>
      </c>
      <c r="P17" s="18">
        <v>0</v>
      </c>
      <c r="Q17" s="18">
        <v>0</v>
      </c>
      <c r="R17" s="18">
        <v>0</v>
      </c>
      <c r="S17" s="33">
        <v>0</v>
      </c>
      <c r="T17" s="33">
        <v>7</v>
      </c>
      <c r="U17" s="33">
        <v>0</v>
      </c>
      <c r="V17" s="34">
        <v>7</v>
      </c>
    </row>
    <row r="18" spans="1:22" ht="18.75" customHeight="1" x14ac:dyDescent="0.25">
      <c r="A18" s="114" t="s">
        <v>100</v>
      </c>
      <c r="B18" s="63" t="s">
        <v>86</v>
      </c>
      <c r="C18" s="18">
        <v>0</v>
      </c>
      <c r="D18" s="18">
        <v>0</v>
      </c>
      <c r="E18" s="18">
        <v>0</v>
      </c>
      <c r="F18" s="18">
        <v>0</v>
      </c>
      <c r="G18" s="18">
        <v>0</v>
      </c>
      <c r="H18" s="18">
        <v>0</v>
      </c>
      <c r="I18" s="18">
        <v>0</v>
      </c>
      <c r="J18" s="18">
        <v>0</v>
      </c>
      <c r="K18" s="18">
        <v>0</v>
      </c>
      <c r="L18" s="18">
        <v>0</v>
      </c>
      <c r="M18" s="18">
        <v>0</v>
      </c>
      <c r="N18" s="18">
        <v>0</v>
      </c>
      <c r="O18" s="18">
        <v>0</v>
      </c>
      <c r="P18" s="18">
        <v>0</v>
      </c>
      <c r="Q18" s="18">
        <v>0</v>
      </c>
      <c r="R18" s="18">
        <v>0</v>
      </c>
      <c r="S18" s="33">
        <v>0</v>
      </c>
      <c r="T18" s="33">
        <v>0</v>
      </c>
      <c r="U18" s="33">
        <v>0</v>
      </c>
      <c r="V18" s="34">
        <v>0</v>
      </c>
    </row>
    <row r="19" spans="1:22" ht="18.75" customHeight="1" x14ac:dyDescent="0.25">
      <c r="A19" s="114" t="s">
        <v>101</v>
      </c>
      <c r="B19" s="112" t="s">
        <v>115</v>
      </c>
      <c r="C19" s="18">
        <v>105</v>
      </c>
      <c r="D19" s="18">
        <v>50</v>
      </c>
      <c r="E19" s="18">
        <v>0</v>
      </c>
      <c r="F19" s="18">
        <v>155</v>
      </c>
      <c r="G19" s="18">
        <v>0</v>
      </c>
      <c r="H19" s="18">
        <v>0</v>
      </c>
      <c r="I19" s="18">
        <v>0</v>
      </c>
      <c r="J19" s="18">
        <v>0</v>
      </c>
      <c r="K19" s="18">
        <v>105</v>
      </c>
      <c r="L19" s="18">
        <v>50</v>
      </c>
      <c r="M19" s="18">
        <v>0</v>
      </c>
      <c r="N19" s="18">
        <v>155</v>
      </c>
      <c r="O19" s="18">
        <v>0</v>
      </c>
      <c r="P19" s="18">
        <v>0</v>
      </c>
      <c r="Q19" s="18">
        <v>0</v>
      </c>
      <c r="R19" s="18">
        <v>0</v>
      </c>
      <c r="S19" s="33">
        <v>105</v>
      </c>
      <c r="T19" s="33">
        <v>50</v>
      </c>
      <c r="U19" s="33">
        <v>0</v>
      </c>
      <c r="V19" s="34">
        <v>155</v>
      </c>
    </row>
    <row r="20" spans="1:22" ht="18.75" customHeight="1" x14ac:dyDescent="0.25">
      <c r="A20" s="114" t="s">
        <v>102</v>
      </c>
      <c r="B20" s="112" t="s">
        <v>120</v>
      </c>
      <c r="C20" s="18">
        <v>0</v>
      </c>
      <c r="D20" s="18">
        <v>0</v>
      </c>
      <c r="E20" s="18">
        <v>0</v>
      </c>
      <c r="F20" s="18">
        <v>0</v>
      </c>
      <c r="G20" s="18">
        <v>0</v>
      </c>
      <c r="H20" s="18">
        <v>0</v>
      </c>
      <c r="I20" s="18">
        <v>0</v>
      </c>
      <c r="J20" s="18">
        <v>0</v>
      </c>
      <c r="K20" s="18">
        <v>0</v>
      </c>
      <c r="L20" s="18">
        <v>0</v>
      </c>
      <c r="M20" s="18">
        <v>0</v>
      </c>
      <c r="N20" s="18">
        <v>0</v>
      </c>
      <c r="O20" s="18">
        <v>0</v>
      </c>
      <c r="P20" s="18">
        <v>0</v>
      </c>
      <c r="Q20" s="18">
        <v>0</v>
      </c>
      <c r="R20" s="18">
        <v>0</v>
      </c>
      <c r="S20" s="33">
        <v>0</v>
      </c>
      <c r="T20" s="33">
        <v>0</v>
      </c>
      <c r="U20" s="33">
        <v>0</v>
      </c>
      <c r="V20" s="34">
        <v>0</v>
      </c>
    </row>
    <row r="21" spans="1:22" ht="18.75" customHeight="1" x14ac:dyDescent="0.25">
      <c r="A21" s="114" t="s">
        <v>103</v>
      </c>
      <c r="B21" s="112" t="s">
        <v>87</v>
      </c>
      <c r="C21" s="18">
        <v>30</v>
      </c>
      <c r="D21" s="18">
        <v>45</v>
      </c>
      <c r="E21" s="18">
        <v>0</v>
      </c>
      <c r="F21" s="18">
        <v>75</v>
      </c>
      <c r="G21" s="18">
        <v>0</v>
      </c>
      <c r="H21" s="18">
        <v>0</v>
      </c>
      <c r="I21" s="18">
        <v>0</v>
      </c>
      <c r="J21" s="18">
        <v>0</v>
      </c>
      <c r="K21" s="18">
        <v>30</v>
      </c>
      <c r="L21" s="18">
        <v>45</v>
      </c>
      <c r="M21" s="18">
        <v>0</v>
      </c>
      <c r="N21" s="18">
        <v>75</v>
      </c>
      <c r="O21" s="18">
        <v>0</v>
      </c>
      <c r="P21" s="18">
        <v>0</v>
      </c>
      <c r="Q21" s="18">
        <v>0</v>
      </c>
      <c r="R21" s="18">
        <v>0</v>
      </c>
      <c r="S21" s="33">
        <v>30</v>
      </c>
      <c r="T21" s="33">
        <v>45</v>
      </c>
      <c r="U21" s="33">
        <v>0</v>
      </c>
      <c r="V21" s="34">
        <v>75</v>
      </c>
    </row>
    <row r="22" spans="1:22" ht="18.75" customHeight="1" x14ac:dyDescent="0.25">
      <c r="A22" s="114" t="s">
        <v>104</v>
      </c>
      <c r="B22" s="112" t="s">
        <v>88</v>
      </c>
      <c r="C22" s="18">
        <v>211</v>
      </c>
      <c r="D22" s="18">
        <v>178</v>
      </c>
      <c r="E22" s="18">
        <v>0</v>
      </c>
      <c r="F22" s="18">
        <v>389</v>
      </c>
      <c r="G22" s="18">
        <v>0</v>
      </c>
      <c r="H22" s="18">
        <v>0</v>
      </c>
      <c r="I22" s="18">
        <v>0</v>
      </c>
      <c r="J22" s="18">
        <v>0</v>
      </c>
      <c r="K22" s="18">
        <v>211</v>
      </c>
      <c r="L22" s="18">
        <v>178</v>
      </c>
      <c r="M22" s="18">
        <v>0</v>
      </c>
      <c r="N22" s="18">
        <v>389</v>
      </c>
      <c r="O22" s="18">
        <v>15</v>
      </c>
      <c r="P22" s="18">
        <v>87</v>
      </c>
      <c r="Q22" s="18">
        <v>0</v>
      </c>
      <c r="R22" s="18">
        <v>102</v>
      </c>
      <c r="S22" s="33">
        <v>226</v>
      </c>
      <c r="T22" s="33">
        <v>265</v>
      </c>
      <c r="U22" s="33">
        <v>0</v>
      </c>
      <c r="V22" s="34">
        <v>491</v>
      </c>
    </row>
    <row r="23" spans="1:22" ht="18.75" customHeight="1" x14ac:dyDescent="0.25">
      <c r="A23" s="114" t="s">
        <v>105</v>
      </c>
      <c r="B23" s="63" t="s">
        <v>108</v>
      </c>
      <c r="C23" s="18">
        <v>1129</v>
      </c>
      <c r="D23" s="18">
        <v>362</v>
      </c>
      <c r="E23" s="18">
        <v>0</v>
      </c>
      <c r="F23" s="18">
        <v>1491</v>
      </c>
      <c r="G23" s="18">
        <v>0</v>
      </c>
      <c r="H23" s="18">
        <v>0</v>
      </c>
      <c r="I23" s="18">
        <v>0</v>
      </c>
      <c r="J23" s="18">
        <v>0</v>
      </c>
      <c r="K23" s="18">
        <v>1129</v>
      </c>
      <c r="L23" s="18">
        <v>362</v>
      </c>
      <c r="M23" s="18">
        <v>0</v>
      </c>
      <c r="N23" s="18">
        <v>1491</v>
      </c>
      <c r="O23" s="18">
        <v>11</v>
      </c>
      <c r="P23" s="18">
        <v>121</v>
      </c>
      <c r="Q23" s="18">
        <v>0</v>
      </c>
      <c r="R23" s="18">
        <v>132</v>
      </c>
      <c r="S23" s="33">
        <v>1140</v>
      </c>
      <c r="T23" s="33">
        <v>483</v>
      </c>
      <c r="U23" s="33">
        <v>0</v>
      </c>
      <c r="V23" s="34">
        <v>1623</v>
      </c>
    </row>
    <row r="24" spans="1:22" ht="18.75" customHeight="1" x14ac:dyDescent="0.25">
      <c r="A24" s="114" t="s">
        <v>106</v>
      </c>
      <c r="B24" s="63" t="s">
        <v>89</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33">
        <v>0</v>
      </c>
      <c r="T24" s="33">
        <v>0</v>
      </c>
      <c r="U24" s="33">
        <v>0</v>
      </c>
      <c r="V24" s="34">
        <v>0</v>
      </c>
    </row>
    <row r="25" spans="1:22" ht="18.75" customHeight="1" x14ac:dyDescent="0.25">
      <c r="A25" s="114" t="s">
        <v>107</v>
      </c>
      <c r="B25" s="63" t="s">
        <v>109</v>
      </c>
      <c r="C25" s="18">
        <v>0</v>
      </c>
      <c r="D25" s="18">
        <v>0</v>
      </c>
      <c r="E25" s="18">
        <v>0</v>
      </c>
      <c r="F25" s="18">
        <v>0</v>
      </c>
      <c r="G25" s="18">
        <v>0</v>
      </c>
      <c r="H25" s="18">
        <v>0</v>
      </c>
      <c r="I25" s="18">
        <v>0</v>
      </c>
      <c r="J25" s="18">
        <v>0</v>
      </c>
      <c r="K25" s="18">
        <v>0</v>
      </c>
      <c r="L25" s="18">
        <v>0</v>
      </c>
      <c r="M25" s="18">
        <v>0</v>
      </c>
      <c r="N25" s="18">
        <v>0</v>
      </c>
      <c r="O25" s="18">
        <v>0</v>
      </c>
      <c r="P25" s="18">
        <v>0</v>
      </c>
      <c r="Q25" s="18">
        <v>0</v>
      </c>
      <c r="R25" s="18">
        <v>0</v>
      </c>
      <c r="S25" s="33">
        <v>0</v>
      </c>
      <c r="T25" s="33">
        <v>0</v>
      </c>
      <c r="U25" s="33">
        <v>0</v>
      </c>
      <c r="V25" s="34">
        <v>0</v>
      </c>
    </row>
    <row r="26" spans="1:22" ht="18.75" customHeight="1" x14ac:dyDescent="0.25">
      <c r="A26" s="281" t="s">
        <v>401</v>
      </c>
      <c r="B26" s="282" t="s">
        <v>402</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33">
        <v>0</v>
      </c>
      <c r="T26" s="33">
        <v>0</v>
      </c>
      <c r="U26" s="33">
        <v>0</v>
      </c>
      <c r="V26" s="34">
        <v>0</v>
      </c>
    </row>
    <row r="27" spans="1:22" s="329" customFormat="1" ht="18.75" customHeight="1" thickBot="1" x14ac:dyDescent="0.3">
      <c r="A27" s="327"/>
      <c r="B27" s="328" t="s">
        <v>0</v>
      </c>
      <c r="C27" s="317">
        <v>1508</v>
      </c>
      <c r="D27" s="317">
        <v>642</v>
      </c>
      <c r="E27" s="317">
        <v>0</v>
      </c>
      <c r="F27" s="317">
        <v>2150</v>
      </c>
      <c r="G27" s="317">
        <v>0</v>
      </c>
      <c r="H27" s="317">
        <v>0</v>
      </c>
      <c r="I27" s="317">
        <v>0</v>
      </c>
      <c r="J27" s="317">
        <v>0</v>
      </c>
      <c r="K27" s="317">
        <v>1508</v>
      </c>
      <c r="L27" s="317">
        <v>642</v>
      </c>
      <c r="M27" s="317">
        <v>0</v>
      </c>
      <c r="N27" s="317">
        <v>2150</v>
      </c>
      <c r="O27" s="317">
        <v>26</v>
      </c>
      <c r="P27" s="317">
        <v>208</v>
      </c>
      <c r="Q27" s="317">
        <v>0</v>
      </c>
      <c r="R27" s="317">
        <v>234</v>
      </c>
      <c r="S27" s="317">
        <v>1534</v>
      </c>
      <c r="T27" s="317">
        <v>850</v>
      </c>
      <c r="U27" s="317">
        <v>0</v>
      </c>
      <c r="V27" s="317">
        <v>2384</v>
      </c>
    </row>
    <row r="28" spans="1:22" ht="13.5" customHeight="1" thickTop="1" x14ac:dyDescent="0.25">
      <c r="A28" s="46" t="s">
        <v>224</v>
      </c>
      <c r="B28" s="105"/>
      <c r="C28" s="35"/>
      <c r="D28" s="35"/>
      <c r="E28" s="35"/>
      <c r="F28" s="35"/>
      <c r="G28" s="35"/>
      <c r="H28" s="35"/>
      <c r="I28" s="35"/>
      <c r="J28" s="35"/>
      <c r="K28" s="35"/>
      <c r="L28" s="35"/>
      <c r="M28" s="35"/>
      <c r="N28" s="35"/>
      <c r="O28" s="35"/>
      <c r="P28" s="35"/>
      <c r="Q28" s="35"/>
      <c r="R28" s="35"/>
      <c r="S28" s="35"/>
      <c r="T28" s="35"/>
      <c r="U28" s="35"/>
      <c r="V28" s="35"/>
    </row>
    <row r="29" spans="1:22" ht="12.75" customHeight="1" x14ac:dyDescent="0.2">
      <c r="A29" s="142" t="s">
        <v>379</v>
      </c>
    </row>
    <row r="30" spans="1:22" x14ac:dyDescent="0.2">
      <c r="A30" s="46" t="s">
        <v>372</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36"/>
  <sheetViews>
    <sheetView showGridLines="0" zoomScale="80" zoomScaleNormal="80" workbookViewId="0">
      <selection activeCell="B9" sqref="B9:F22"/>
    </sheetView>
  </sheetViews>
  <sheetFormatPr baseColWidth="10" defaultRowHeight="12.75" x14ac:dyDescent="0.2"/>
  <cols>
    <col min="1" max="1" width="42.5703125" style="2" customWidth="1"/>
    <col min="2" max="2" width="13.85546875" style="2" customWidth="1"/>
    <col min="3" max="4" width="12.42578125" style="2" customWidth="1"/>
    <col min="5" max="5" width="12.5703125" style="2" customWidth="1"/>
    <col min="6" max="6" width="28" style="2" bestFit="1" customWidth="1"/>
    <col min="7" max="7" width="11.42578125" style="2"/>
    <col min="8" max="8" width="15.85546875" style="2" bestFit="1" customWidth="1"/>
    <col min="9" max="16384" width="11.42578125" style="2"/>
  </cols>
  <sheetData>
    <row r="1" spans="1:10" x14ac:dyDescent="0.2">
      <c r="A1" s="21" t="s">
        <v>407</v>
      </c>
      <c r="B1" s="23"/>
      <c r="C1" s="23"/>
      <c r="D1" s="23"/>
      <c r="E1" s="23"/>
      <c r="F1" s="23"/>
    </row>
    <row r="2" spans="1:10" ht="18" customHeight="1" x14ac:dyDescent="0.25">
      <c r="A2" s="24" t="s">
        <v>343</v>
      </c>
      <c r="B2" s="25"/>
      <c r="C2" s="25"/>
      <c r="D2" s="25"/>
      <c r="E2" s="25"/>
      <c r="F2" s="25"/>
    </row>
    <row r="3" spans="1:10" x14ac:dyDescent="0.2">
      <c r="A3" s="23"/>
      <c r="B3" s="23"/>
      <c r="C3" s="23"/>
      <c r="D3" s="23"/>
      <c r="E3" s="23"/>
      <c r="F3" s="23"/>
    </row>
    <row r="4" spans="1:10" ht="41.25" customHeight="1" x14ac:dyDescent="0.25">
      <c r="A4" s="151" t="s">
        <v>305</v>
      </c>
      <c r="B4" s="26"/>
      <c r="C4" s="26"/>
      <c r="D4" s="26"/>
      <c r="E4" s="26"/>
      <c r="F4" s="26"/>
    </row>
    <row r="5" spans="1:10" ht="13.5" customHeight="1" thickBot="1" x14ac:dyDescent="0.25">
      <c r="A5" s="23"/>
      <c r="B5" s="50"/>
      <c r="C5" s="50"/>
      <c r="D5" s="50"/>
      <c r="E5" s="50"/>
      <c r="F5" s="50"/>
    </row>
    <row r="6" spans="1:10" ht="15" customHeight="1" thickTop="1" x14ac:dyDescent="0.2">
      <c r="A6" s="108"/>
      <c r="B6" s="107" t="s">
        <v>31</v>
      </c>
      <c r="C6" s="107"/>
      <c r="D6" s="107"/>
      <c r="E6" s="108"/>
      <c r="F6" s="298" t="s">
        <v>14</v>
      </c>
    </row>
    <row r="7" spans="1:10" ht="15" customHeight="1" x14ac:dyDescent="0.2">
      <c r="A7" s="99" t="s">
        <v>15</v>
      </c>
      <c r="B7" s="94" t="s">
        <v>16</v>
      </c>
      <c r="C7" s="94"/>
      <c r="D7" s="94"/>
      <c r="E7" s="92"/>
      <c r="F7" s="299" t="s">
        <v>17</v>
      </c>
    </row>
    <row r="8" spans="1:10" ht="47.25" customHeight="1" x14ac:dyDescent="0.2">
      <c r="A8" s="110"/>
      <c r="B8" s="290" t="s">
        <v>3</v>
      </c>
      <c r="C8" s="290" t="s">
        <v>4</v>
      </c>
      <c r="D8" s="291" t="s">
        <v>402</v>
      </c>
      <c r="E8" s="292" t="s">
        <v>0</v>
      </c>
      <c r="F8" s="300" t="s">
        <v>12</v>
      </c>
    </row>
    <row r="9" spans="1:10" ht="21.75" customHeight="1" x14ac:dyDescent="0.25">
      <c r="A9" s="256" t="s">
        <v>287</v>
      </c>
      <c r="B9" s="61"/>
      <c r="C9" s="27"/>
      <c r="D9" s="27"/>
      <c r="E9" s="27"/>
      <c r="F9" s="109"/>
      <c r="G9" s="19"/>
      <c r="H9" s="20"/>
      <c r="I9" s="20"/>
      <c r="J9" s="20"/>
    </row>
    <row r="10" spans="1:10" ht="27.75" customHeight="1" x14ac:dyDescent="0.25">
      <c r="A10" s="154" t="s">
        <v>289</v>
      </c>
      <c r="B10" s="27"/>
      <c r="C10" s="27"/>
      <c r="D10" s="27"/>
      <c r="E10" s="27"/>
      <c r="F10" s="109"/>
      <c r="G10" s="19"/>
      <c r="H10" s="20"/>
      <c r="I10" s="20"/>
      <c r="J10" s="20"/>
    </row>
    <row r="11" spans="1:10" ht="18.75" customHeight="1" x14ac:dyDescent="0.25">
      <c r="A11" s="111" t="s">
        <v>127</v>
      </c>
      <c r="B11" s="27">
        <v>12</v>
      </c>
      <c r="C11" s="27">
        <v>3</v>
      </c>
      <c r="D11" s="27">
        <v>0</v>
      </c>
      <c r="E11" s="27">
        <v>15</v>
      </c>
      <c r="F11" s="109">
        <v>31453.39</v>
      </c>
      <c r="G11" s="19"/>
      <c r="H11" s="20"/>
      <c r="I11" s="20"/>
      <c r="J11" s="20"/>
    </row>
    <row r="12" spans="1:10" ht="18.75" customHeight="1" x14ac:dyDescent="0.25">
      <c r="A12" s="111" t="s">
        <v>8</v>
      </c>
      <c r="B12" s="27">
        <v>3</v>
      </c>
      <c r="C12" s="27">
        <v>0</v>
      </c>
      <c r="D12" s="27">
        <v>0</v>
      </c>
      <c r="E12" s="27">
        <v>3</v>
      </c>
      <c r="F12" s="109">
        <v>6260.7730000000001</v>
      </c>
      <c r="G12" s="19"/>
      <c r="H12" s="20"/>
      <c r="I12" s="20"/>
      <c r="J12" s="20"/>
    </row>
    <row r="13" spans="1:10" ht="18.75" customHeight="1" x14ac:dyDescent="0.25">
      <c r="A13" s="111" t="s">
        <v>9</v>
      </c>
      <c r="B13" s="27">
        <v>4</v>
      </c>
      <c r="C13" s="27">
        <v>0</v>
      </c>
      <c r="D13" s="27">
        <v>0</v>
      </c>
      <c r="E13" s="27">
        <v>4</v>
      </c>
      <c r="F13" s="109">
        <v>16711.685000000001</v>
      </c>
      <c r="G13" s="19"/>
      <c r="H13" s="20"/>
      <c r="I13" s="20"/>
      <c r="J13" s="20"/>
    </row>
    <row r="14" spans="1:10" ht="27.75" customHeight="1" x14ac:dyDescent="0.25">
      <c r="A14" s="154" t="s">
        <v>290</v>
      </c>
      <c r="B14" s="27"/>
      <c r="C14" s="27"/>
      <c r="D14" s="27"/>
      <c r="E14" s="27"/>
      <c r="F14" s="109">
        <v>0</v>
      </c>
      <c r="G14" s="19"/>
      <c r="H14" s="20"/>
      <c r="I14" s="20"/>
      <c r="J14" s="20"/>
    </row>
    <row r="15" spans="1:10" ht="18.75" customHeight="1" x14ac:dyDescent="0.25">
      <c r="A15" s="111" t="s">
        <v>127</v>
      </c>
      <c r="B15" s="27">
        <v>0</v>
      </c>
      <c r="C15" s="27">
        <v>0</v>
      </c>
      <c r="D15" s="27">
        <v>0</v>
      </c>
      <c r="E15" s="27">
        <v>0</v>
      </c>
      <c r="F15" s="109">
        <v>0</v>
      </c>
      <c r="G15" s="19"/>
      <c r="H15" s="20"/>
      <c r="I15" s="20"/>
      <c r="J15" s="20"/>
    </row>
    <row r="16" spans="1:10" ht="18.75" customHeight="1" x14ac:dyDescent="0.25">
      <c r="A16" s="111" t="s">
        <v>8</v>
      </c>
      <c r="B16" s="27">
        <v>0</v>
      </c>
      <c r="C16" s="27">
        <v>0</v>
      </c>
      <c r="D16" s="27">
        <v>0</v>
      </c>
      <c r="E16" s="27">
        <v>0</v>
      </c>
      <c r="F16" s="109">
        <v>0</v>
      </c>
      <c r="G16" s="19"/>
      <c r="H16" s="20"/>
      <c r="I16" s="20"/>
      <c r="J16" s="20"/>
    </row>
    <row r="17" spans="1:10" ht="18.75" customHeight="1" x14ac:dyDescent="0.25">
      <c r="A17" s="111" t="s">
        <v>9</v>
      </c>
      <c r="B17" s="27">
        <v>0</v>
      </c>
      <c r="C17" s="27">
        <v>0</v>
      </c>
      <c r="D17" s="27">
        <v>0</v>
      </c>
      <c r="E17" s="27">
        <v>0</v>
      </c>
      <c r="F17" s="109">
        <v>0</v>
      </c>
      <c r="G17" s="19"/>
      <c r="H17" s="20"/>
      <c r="I17" s="20"/>
      <c r="J17" s="20"/>
    </row>
    <row r="18" spans="1:10" ht="30.75" customHeight="1" x14ac:dyDescent="0.25">
      <c r="A18" s="256" t="s">
        <v>294</v>
      </c>
      <c r="B18" s="27"/>
      <c r="C18" s="27"/>
      <c r="D18" s="27"/>
      <c r="E18" s="27"/>
      <c r="F18" s="109"/>
      <c r="G18" s="19"/>
      <c r="H18" s="20"/>
      <c r="I18" s="20"/>
      <c r="J18" s="20"/>
    </row>
    <row r="19" spans="1:10" ht="18.75" customHeight="1" x14ac:dyDescent="0.25">
      <c r="A19" s="111" t="s">
        <v>127</v>
      </c>
      <c r="B19" s="27">
        <v>0</v>
      </c>
      <c r="C19" s="27">
        <v>0</v>
      </c>
      <c r="D19" s="27">
        <v>0</v>
      </c>
      <c r="E19" s="27">
        <v>0</v>
      </c>
      <c r="F19" s="109">
        <v>0</v>
      </c>
      <c r="G19" s="19"/>
      <c r="H19" s="20"/>
      <c r="I19" s="20"/>
      <c r="J19" s="20"/>
    </row>
    <row r="20" spans="1:10" ht="18.75" customHeight="1" x14ac:dyDescent="0.25">
      <c r="A20" s="111" t="s">
        <v>8</v>
      </c>
      <c r="B20" s="27">
        <v>0</v>
      </c>
      <c r="C20" s="27">
        <v>0</v>
      </c>
      <c r="D20" s="27">
        <v>0</v>
      </c>
      <c r="E20" s="27">
        <v>0</v>
      </c>
      <c r="F20" s="109">
        <v>0</v>
      </c>
      <c r="G20" s="19"/>
      <c r="H20" s="20"/>
      <c r="I20" s="20"/>
      <c r="J20" s="20"/>
    </row>
    <row r="21" spans="1:10" ht="18.75" customHeight="1" x14ac:dyDescent="0.25">
      <c r="A21" s="111" t="s">
        <v>9</v>
      </c>
      <c r="B21" s="27">
        <v>0</v>
      </c>
      <c r="C21" s="27">
        <v>0</v>
      </c>
      <c r="D21" s="27">
        <v>0</v>
      </c>
      <c r="E21" s="27">
        <v>0</v>
      </c>
      <c r="F21" s="109">
        <v>0</v>
      </c>
      <c r="G21" s="19"/>
      <c r="H21" s="20"/>
      <c r="I21" s="20"/>
      <c r="J21" s="20"/>
    </row>
    <row r="22" spans="1:10" ht="18.75" customHeight="1" thickBot="1" x14ac:dyDescent="0.3">
      <c r="A22" s="97" t="s">
        <v>0</v>
      </c>
      <c r="B22" s="326">
        <v>19</v>
      </c>
      <c r="C22" s="326">
        <v>3</v>
      </c>
      <c r="D22" s="326">
        <v>0</v>
      </c>
      <c r="E22" s="326">
        <v>22</v>
      </c>
      <c r="F22" s="326">
        <v>54425.847999999998</v>
      </c>
      <c r="G22" s="19"/>
      <c r="H22" s="19"/>
      <c r="I22" s="19"/>
      <c r="J22" s="20"/>
    </row>
    <row r="23" spans="1:10" ht="24.75" customHeight="1" thickTop="1" x14ac:dyDescent="0.2">
      <c r="A23" s="459" t="s">
        <v>306</v>
      </c>
      <c r="B23" s="335"/>
      <c r="C23" s="335"/>
      <c r="D23" s="335"/>
      <c r="E23" s="335"/>
      <c r="F23" s="335"/>
      <c r="G23" s="20"/>
      <c r="H23" s="20"/>
      <c r="I23" s="20"/>
      <c r="J23" s="20"/>
    </row>
    <row r="24" spans="1:10" x14ac:dyDescent="0.2">
      <c r="A24" s="23"/>
      <c r="B24" s="28"/>
      <c r="C24" s="28"/>
      <c r="D24" s="28"/>
      <c r="E24" s="28"/>
      <c r="F24" s="28"/>
      <c r="G24" s="20"/>
      <c r="H24" s="19"/>
      <c r="I24" s="19"/>
      <c r="J24" s="20"/>
    </row>
    <row r="25" spans="1:10" x14ac:dyDescent="0.2">
      <c r="A25" s="23"/>
      <c r="B25" s="29"/>
      <c r="C25" s="31"/>
      <c r="D25" s="31"/>
      <c r="E25" s="31"/>
      <c r="F25" s="31"/>
      <c r="G25" s="19"/>
      <c r="H25" s="20"/>
      <c r="I25" s="20"/>
      <c r="J25" s="20"/>
    </row>
    <row r="26" spans="1:10" x14ac:dyDescent="0.2">
      <c r="A26" s="23"/>
      <c r="B26" s="32"/>
      <c r="C26" s="31"/>
      <c r="D26" s="31"/>
      <c r="E26" s="31"/>
      <c r="F26" s="32"/>
      <c r="G26" s="19"/>
      <c r="H26" s="20"/>
      <c r="I26" s="20"/>
      <c r="J26" s="20"/>
    </row>
    <row r="27" spans="1:10" x14ac:dyDescent="0.2">
      <c r="A27" s="23"/>
      <c r="B27" s="32"/>
      <c r="C27" s="31"/>
      <c r="D27" s="31"/>
      <c r="E27" s="31"/>
      <c r="F27" s="32"/>
      <c r="G27" s="19"/>
      <c r="H27" s="20"/>
      <c r="I27" s="20"/>
      <c r="J27" s="20"/>
    </row>
    <row r="28" spans="1:10" x14ac:dyDescent="0.2">
      <c r="A28" s="22"/>
      <c r="B28" s="31"/>
      <c r="C28" s="32"/>
      <c r="D28" s="32"/>
      <c r="E28" s="31"/>
      <c r="F28" s="31"/>
      <c r="G28" s="19"/>
      <c r="H28" s="20"/>
      <c r="I28" s="20"/>
      <c r="J28" s="20"/>
    </row>
    <row r="29" spans="1:10" x14ac:dyDescent="0.2">
      <c r="A29" s="23"/>
      <c r="B29" s="31"/>
      <c r="C29" s="31"/>
      <c r="D29" s="31"/>
      <c r="E29" s="31"/>
      <c r="F29" s="31"/>
      <c r="G29" s="19"/>
      <c r="H29" s="20"/>
      <c r="I29" s="20"/>
      <c r="J29" s="20"/>
    </row>
    <row r="30" spans="1:10" x14ac:dyDescent="0.2">
      <c r="A30" s="23"/>
      <c r="B30" s="31"/>
      <c r="C30" s="28"/>
      <c r="D30" s="28"/>
      <c r="E30" s="28"/>
      <c r="F30" s="28"/>
      <c r="G30" s="19"/>
      <c r="H30" s="20"/>
      <c r="I30" s="20"/>
      <c r="J30" s="20"/>
    </row>
    <row r="31" spans="1:10" x14ac:dyDescent="0.2">
      <c r="A31" s="23"/>
      <c r="B31" s="28"/>
      <c r="C31" s="28"/>
      <c r="D31" s="28"/>
      <c r="E31" s="28"/>
      <c r="F31" s="28"/>
      <c r="G31" s="20"/>
      <c r="H31" s="19"/>
      <c r="I31" s="19"/>
      <c r="J31" s="19"/>
    </row>
    <row r="32" spans="1:10" x14ac:dyDescent="0.2">
      <c r="A32" s="23"/>
      <c r="B32" s="23"/>
      <c r="C32" s="23"/>
      <c r="D32" s="23"/>
      <c r="E32" s="23"/>
      <c r="F32" s="23"/>
    </row>
    <row r="36" spans="2:6" x14ac:dyDescent="0.2">
      <c r="B36"/>
      <c r="C36"/>
      <c r="D36"/>
      <c r="E36"/>
      <c r="F36"/>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90" zoomScaleNormal="90" workbookViewId="0">
      <selection activeCell="F25" sqref="F25"/>
    </sheetView>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 min="10" max="10" width="4.140625" style="2" customWidth="1"/>
    <col min="11" max="12" width="11.42578125" style="2"/>
  </cols>
  <sheetData>
    <row r="1" spans="1:19" ht="15.75" x14ac:dyDescent="0.25">
      <c r="A1" s="149" t="s">
        <v>407</v>
      </c>
      <c r="B1" s="149"/>
    </row>
    <row r="2" spans="1:19" ht="18" customHeight="1" x14ac:dyDescent="0.25">
      <c r="A2" s="340" t="s">
        <v>177</v>
      </c>
      <c r="B2" s="340"/>
      <c r="C2" s="341"/>
      <c r="D2" s="341"/>
      <c r="E2" s="341"/>
      <c r="F2" s="341"/>
      <c r="G2" s="341"/>
      <c r="H2" s="341"/>
      <c r="I2" s="341"/>
    </row>
    <row r="4" spans="1:19" ht="31.5" customHeight="1" x14ac:dyDescent="0.25">
      <c r="A4" s="348" t="s">
        <v>295</v>
      </c>
      <c r="B4" s="348"/>
      <c r="C4" s="340"/>
      <c r="D4" s="340"/>
      <c r="E4" s="340"/>
      <c r="F4" s="340"/>
      <c r="G4" s="340"/>
      <c r="H4" s="340"/>
      <c r="I4" s="340"/>
    </row>
    <row r="5" spans="1:19" ht="13.5" thickBot="1" x14ac:dyDescent="0.25"/>
    <row r="6" spans="1:19" ht="30.75" customHeight="1" thickTop="1" x14ac:dyDescent="0.2">
      <c r="A6" s="338" t="s">
        <v>27</v>
      </c>
      <c r="B6" s="349" t="s">
        <v>135</v>
      </c>
      <c r="C6" s="387"/>
      <c r="D6" s="345" t="s">
        <v>259</v>
      </c>
      <c r="E6" s="384"/>
      <c r="F6" s="384"/>
      <c r="G6" s="385"/>
      <c r="H6" s="382" t="s">
        <v>144</v>
      </c>
      <c r="I6" s="336" t="s">
        <v>134</v>
      </c>
    </row>
    <row r="7" spans="1:19" ht="18.75" customHeight="1" x14ac:dyDescent="0.2">
      <c r="A7" s="339"/>
      <c r="B7" s="253" t="s">
        <v>261</v>
      </c>
      <c r="C7" s="171" t="s">
        <v>249</v>
      </c>
      <c r="D7" s="250" t="s">
        <v>261</v>
      </c>
      <c r="E7" s="171" t="s">
        <v>249</v>
      </c>
      <c r="F7" s="176" t="s">
        <v>3</v>
      </c>
      <c r="G7" s="162" t="s">
        <v>4</v>
      </c>
      <c r="H7" s="374"/>
      <c r="I7" s="337"/>
      <c r="J7"/>
      <c r="K7" s="3"/>
    </row>
    <row r="8" spans="1:19" ht="15.75" x14ac:dyDescent="0.25">
      <c r="A8" s="69" t="s">
        <v>32</v>
      </c>
      <c r="B8" s="41">
        <v>0</v>
      </c>
      <c r="C8" s="41">
        <v>0</v>
      </c>
      <c r="D8" s="41">
        <v>0</v>
      </c>
      <c r="E8" s="41">
        <v>0</v>
      </c>
      <c r="F8" s="41">
        <v>0</v>
      </c>
      <c r="G8" s="41">
        <v>0</v>
      </c>
      <c r="H8" s="42">
        <v>0</v>
      </c>
      <c r="I8" s="41">
        <v>0</v>
      </c>
      <c r="J8" s="4"/>
      <c r="L8" s="4"/>
      <c r="M8" s="4"/>
      <c r="N8" s="4"/>
      <c r="O8" s="4"/>
      <c r="P8" s="4"/>
      <c r="Q8" s="4"/>
      <c r="R8" s="4"/>
      <c r="S8" s="4"/>
    </row>
    <row r="9" spans="1:19" ht="15.75" x14ac:dyDescent="0.25">
      <c r="A9" s="70" t="s">
        <v>33</v>
      </c>
      <c r="B9" s="41">
        <v>0</v>
      </c>
      <c r="C9" s="41">
        <v>0</v>
      </c>
      <c r="D9" s="41">
        <v>0</v>
      </c>
      <c r="E9" s="41">
        <v>0</v>
      </c>
      <c r="F9" s="41">
        <v>0</v>
      </c>
      <c r="G9" s="41">
        <v>0</v>
      </c>
      <c r="H9" s="42">
        <v>0</v>
      </c>
      <c r="I9" s="41">
        <v>0</v>
      </c>
      <c r="J9" s="4"/>
      <c r="L9" s="4"/>
      <c r="M9" s="4"/>
      <c r="N9" s="4"/>
      <c r="O9" s="4"/>
      <c r="P9" s="4"/>
      <c r="Q9" s="4"/>
      <c r="R9" s="4"/>
      <c r="S9" s="4"/>
    </row>
    <row r="10" spans="1:19" ht="15.75" x14ac:dyDescent="0.25">
      <c r="A10" s="70" t="s">
        <v>34</v>
      </c>
      <c r="B10" s="41">
        <v>1</v>
      </c>
      <c r="C10" s="41">
        <v>0</v>
      </c>
      <c r="D10" s="41">
        <v>5019</v>
      </c>
      <c r="E10" s="41">
        <v>0</v>
      </c>
      <c r="F10" s="41">
        <v>4542</v>
      </c>
      <c r="G10" s="41">
        <v>477</v>
      </c>
      <c r="H10" s="42">
        <v>10552537.993000001</v>
      </c>
      <c r="I10" s="41">
        <v>128157.807</v>
      </c>
      <c r="J10" s="4"/>
      <c r="L10" s="4"/>
      <c r="M10" s="4"/>
      <c r="N10" s="4"/>
      <c r="O10" s="4"/>
      <c r="P10" s="4"/>
      <c r="Q10" s="4"/>
      <c r="R10" s="4"/>
      <c r="S10" s="4"/>
    </row>
    <row r="11" spans="1:19" ht="15.75" x14ac:dyDescent="0.25">
      <c r="A11" s="70" t="s">
        <v>35</v>
      </c>
      <c r="B11" s="41">
        <v>1</v>
      </c>
      <c r="C11" s="41">
        <v>0</v>
      </c>
      <c r="D11" s="41">
        <v>1460</v>
      </c>
      <c r="E11" s="41">
        <v>0</v>
      </c>
      <c r="F11" s="41">
        <v>1364</v>
      </c>
      <c r="G11" s="41">
        <v>96</v>
      </c>
      <c r="H11" s="42">
        <v>2152016.2420000001</v>
      </c>
      <c r="I11" s="41">
        <v>29449.608</v>
      </c>
      <c r="J11" s="4"/>
      <c r="L11" s="4"/>
      <c r="M11" s="4"/>
      <c r="N11" s="4"/>
      <c r="O11" s="4"/>
      <c r="P11" s="4"/>
      <c r="Q11" s="4"/>
      <c r="R11" s="4"/>
      <c r="S11" s="4"/>
    </row>
    <row r="12" spans="1:19" ht="15.75" x14ac:dyDescent="0.25">
      <c r="A12" s="70" t="s">
        <v>36</v>
      </c>
      <c r="B12" s="41">
        <v>0</v>
      </c>
      <c r="C12" s="41">
        <v>0</v>
      </c>
      <c r="D12" s="41">
        <v>0</v>
      </c>
      <c r="E12" s="41">
        <v>0</v>
      </c>
      <c r="F12" s="41">
        <v>0</v>
      </c>
      <c r="G12" s="41">
        <v>0</v>
      </c>
      <c r="H12" s="42">
        <v>0</v>
      </c>
      <c r="I12" s="41">
        <v>0</v>
      </c>
      <c r="J12" s="4"/>
      <c r="L12" s="4"/>
      <c r="M12" s="4"/>
      <c r="N12" s="4"/>
      <c r="O12" s="4"/>
      <c r="P12" s="4"/>
      <c r="Q12" s="4"/>
      <c r="R12" s="4"/>
      <c r="S12" s="4"/>
    </row>
    <row r="13" spans="1:19" ht="15.75" x14ac:dyDescent="0.25">
      <c r="A13" s="70" t="s">
        <v>37</v>
      </c>
      <c r="B13" s="41">
        <v>1</v>
      </c>
      <c r="C13" s="41">
        <v>0</v>
      </c>
      <c r="D13" s="41">
        <v>1573</v>
      </c>
      <c r="E13" s="41">
        <v>0</v>
      </c>
      <c r="F13" s="41">
        <v>1487</v>
      </c>
      <c r="G13" s="41">
        <v>86</v>
      </c>
      <c r="H13" s="42">
        <v>3298563.213</v>
      </c>
      <c r="I13" s="41">
        <v>39931.868000000002</v>
      </c>
      <c r="J13" s="4"/>
      <c r="L13" s="4"/>
      <c r="M13" s="4"/>
      <c r="N13" s="4"/>
      <c r="O13" s="4"/>
      <c r="P13" s="4"/>
      <c r="Q13" s="4"/>
      <c r="R13" s="4"/>
      <c r="S13" s="4"/>
    </row>
    <row r="14" spans="1:19" ht="15.75" x14ac:dyDescent="0.25">
      <c r="A14" s="70" t="s">
        <v>38</v>
      </c>
      <c r="B14" s="41">
        <v>1</v>
      </c>
      <c r="C14" s="41">
        <v>0</v>
      </c>
      <c r="D14" s="41">
        <v>4047</v>
      </c>
      <c r="E14" s="41">
        <v>0</v>
      </c>
      <c r="F14" s="41">
        <v>3808</v>
      </c>
      <c r="G14" s="41">
        <v>239</v>
      </c>
      <c r="H14" s="42">
        <v>8011776.8229999999</v>
      </c>
      <c r="I14" s="41">
        <v>82782.429000000004</v>
      </c>
      <c r="J14" s="4"/>
      <c r="L14" s="4"/>
      <c r="M14" s="4"/>
      <c r="N14" s="4"/>
      <c r="O14" s="4"/>
      <c r="P14" s="4"/>
      <c r="Q14" s="4"/>
      <c r="R14" s="4"/>
      <c r="S14" s="4"/>
    </row>
    <row r="15" spans="1:19" ht="15.75" x14ac:dyDescent="0.25">
      <c r="A15" s="70" t="s">
        <v>39</v>
      </c>
      <c r="B15" s="41">
        <v>0</v>
      </c>
      <c r="C15" s="41">
        <v>0</v>
      </c>
      <c r="D15" s="41">
        <v>0</v>
      </c>
      <c r="E15" s="41">
        <v>0</v>
      </c>
      <c r="F15" s="41">
        <v>0</v>
      </c>
      <c r="G15" s="41">
        <v>0</v>
      </c>
      <c r="H15" s="42">
        <v>0</v>
      </c>
      <c r="I15" s="41">
        <v>0</v>
      </c>
      <c r="J15" s="4"/>
      <c r="L15" s="4"/>
      <c r="M15" s="4"/>
      <c r="N15" s="4"/>
      <c r="O15" s="4"/>
      <c r="P15" s="4"/>
      <c r="Q15" s="4"/>
      <c r="R15" s="4"/>
      <c r="S15" s="4"/>
    </row>
    <row r="16" spans="1:19" ht="15.75" x14ac:dyDescent="0.25">
      <c r="A16" s="70" t="s">
        <v>400</v>
      </c>
      <c r="B16" s="41">
        <v>0</v>
      </c>
      <c r="C16" s="41">
        <v>0</v>
      </c>
      <c r="D16" s="41">
        <v>0</v>
      </c>
      <c r="E16" s="41">
        <v>0</v>
      </c>
      <c r="F16" s="41">
        <v>0</v>
      </c>
      <c r="G16" s="41">
        <v>0</v>
      </c>
      <c r="H16" s="42">
        <v>0</v>
      </c>
      <c r="I16" s="41">
        <v>0</v>
      </c>
      <c r="J16" s="4"/>
      <c r="L16" s="4"/>
      <c r="M16" s="4"/>
      <c r="N16" s="4"/>
      <c r="O16" s="4"/>
      <c r="P16" s="4"/>
      <c r="Q16" s="4"/>
      <c r="R16" s="4"/>
      <c r="S16" s="4"/>
    </row>
    <row r="17" spans="1:19" ht="15.75" x14ac:dyDescent="0.25">
      <c r="A17" s="70" t="s">
        <v>40</v>
      </c>
      <c r="B17" s="41">
        <v>0</v>
      </c>
      <c r="C17" s="41">
        <v>0</v>
      </c>
      <c r="D17" s="41">
        <v>0</v>
      </c>
      <c r="E17" s="41">
        <v>0</v>
      </c>
      <c r="F17" s="41">
        <v>0</v>
      </c>
      <c r="G17" s="41">
        <v>0</v>
      </c>
      <c r="H17" s="42">
        <v>0</v>
      </c>
      <c r="I17" s="41">
        <v>0</v>
      </c>
      <c r="J17" s="4"/>
      <c r="L17" s="4"/>
      <c r="M17" s="4"/>
      <c r="N17" s="4"/>
      <c r="O17" s="4"/>
      <c r="P17" s="4"/>
      <c r="Q17" s="4"/>
      <c r="R17" s="4"/>
      <c r="S17" s="4"/>
    </row>
    <row r="18" spans="1:19" ht="15.75" x14ac:dyDescent="0.25">
      <c r="A18" s="70" t="s">
        <v>41</v>
      </c>
      <c r="B18" s="41">
        <v>0</v>
      </c>
      <c r="C18" s="41">
        <v>0</v>
      </c>
      <c r="D18" s="41">
        <v>0</v>
      </c>
      <c r="E18" s="41">
        <v>0</v>
      </c>
      <c r="F18" s="41">
        <v>0</v>
      </c>
      <c r="G18" s="41">
        <v>0</v>
      </c>
      <c r="H18" s="42">
        <v>0</v>
      </c>
      <c r="I18" s="41">
        <v>0</v>
      </c>
      <c r="J18" s="4"/>
      <c r="L18" s="4"/>
      <c r="M18" s="4"/>
      <c r="N18" s="4"/>
      <c r="O18" s="4"/>
      <c r="P18" s="4"/>
      <c r="Q18" s="4"/>
      <c r="R18" s="4"/>
      <c r="S18" s="4"/>
    </row>
    <row r="19" spans="1:19" ht="15.75" x14ac:dyDescent="0.25">
      <c r="A19" s="70" t="s">
        <v>42</v>
      </c>
      <c r="B19" s="41">
        <v>0</v>
      </c>
      <c r="C19" s="41">
        <v>0</v>
      </c>
      <c r="D19" s="41">
        <v>0</v>
      </c>
      <c r="E19" s="41">
        <v>0</v>
      </c>
      <c r="F19" s="41">
        <v>0</v>
      </c>
      <c r="G19" s="41">
        <v>0</v>
      </c>
      <c r="H19" s="42">
        <v>0</v>
      </c>
      <c r="I19" s="41">
        <v>0</v>
      </c>
      <c r="J19" s="4"/>
      <c r="L19" s="4"/>
      <c r="M19" s="4"/>
      <c r="N19" s="4"/>
      <c r="O19" s="4"/>
      <c r="P19" s="4"/>
      <c r="Q19" s="4"/>
      <c r="R19" s="4"/>
      <c r="S19" s="4"/>
    </row>
    <row r="20" spans="1:19" ht="15.75" x14ac:dyDescent="0.25">
      <c r="A20" s="71" t="s">
        <v>43</v>
      </c>
      <c r="B20" s="41">
        <v>0</v>
      </c>
      <c r="C20" s="41">
        <v>0</v>
      </c>
      <c r="D20" s="41">
        <v>0</v>
      </c>
      <c r="E20" s="41">
        <v>0</v>
      </c>
      <c r="F20" s="41">
        <v>0</v>
      </c>
      <c r="G20" s="41">
        <v>0</v>
      </c>
      <c r="H20" s="42">
        <v>0</v>
      </c>
      <c r="I20" s="41">
        <v>0</v>
      </c>
      <c r="J20" s="4"/>
      <c r="L20" s="4"/>
      <c r="M20" s="4"/>
      <c r="N20" s="4"/>
      <c r="O20" s="4"/>
      <c r="P20" s="4"/>
      <c r="Q20" s="4"/>
      <c r="R20" s="4"/>
      <c r="S20" s="4"/>
    </row>
    <row r="21" spans="1:19" ht="15.75" x14ac:dyDescent="0.25">
      <c r="A21" s="71" t="s">
        <v>44</v>
      </c>
      <c r="B21" s="41">
        <v>0</v>
      </c>
      <c r="C21" s="41">
        <v>0</v>
      </c>
      <c r="D21" s="41">
        <v>0</v>
      </c>
      <c r="E21" s="41">
        <v>0</v>
      </c>
      <c r="F21" s="41">
        <v>0</v>
      </c>
      <c r="G21" s="41">
        <v>0</v>
      </c>
      <c r="H21" s="42">
        <v>0</v>
      </c>
      <c r="I21" s="41">
        <v>0</v>
      </c>
      <c r="J21" s="4"/>
      <c r="L21" s="4"/>
      <c r="M21" s="4"/>
      <c r="N21" s="4"/>
      <c r="O21" s="4"/>
      <c r="P21" s="4"/>
      <c r="Q21" s="4"/>
      <c r="R21" s="4"/>
      <c r="S21" s="4"/>
    </row>
    <row r="22" spans="1:19" ht="15.75" x14ac:dyDescent="0.25">
      <c r="A22" s="70" t="s">
        <v>45</v>
      </c>
      <c r="B22" s="41">
        <v>0</v>
      </c>
      <c r="C22" s="41">
        <v>0</v>
      </c>
      <c r="D22" s="41">
        <v>0</v>
      </c>
      <c r="E22" s="41">
        <v>0</v>
      </c>
      <c r="F22" s="41">
        <v>0</v>
      </c>
      <c r="G22" s="41">
        <v>0</v>
      </c>
      <c r="H22" s="42">
        <v>0</v>
      </c>
      <c r="I22" s="41">
        <v>0</v>
      </c>
      <c r="J22" s="4"/>
      <c r="L22" s="4"/>
      <c r="M22" s="4"/>
      <c r="N22" s="4"/>
      <c r="O22" s="4"/>
      <c r="P22" s="4"/>
      <c r="Q22" s="4"/>
      <c r="R22" s="4"/>
      <c r="S22" s="4"/>
    </row>
    <row r="23" spans="1:19" ht="15.75" x14ac:dyDescent="0.25">
      <c r="A23" s="70" t="s">
        <v>46</v>
      </c>
      <c r="B23" s="41">
        <v>1</v>
      </c>
      <c r="C23" s="41">
        <v>0</v>
      </c>
      <c r="D23" s="41">
        <v>9333</v>
      </c>
      <c r="E23" s="41">
        <v>0</v>
      </c>
      <c r="F23" s="41">
        <v>3740</v>
      </c>
      <c r="G23" s="41">
        <v>5593</v>
      </c>
      <c r="H23" s="42">
        <v>11852699.338</v>
      </c>
      <c r="I23" s="41">
        <v>59029.714</v>
      </c>
      <c r="J23" s="4"/>
      <c r="L23" s="4"/>
      <c r="M23" s="4"/>
      <c r="N23" s="4"/>
      <c r="O23" s="4"/>
      <c r="P23" s="4"/>
      <c r="Q23" s="4"/>
      <c r="R23" s="4"/>
      <c r="S23" s="4"/>
    </row>
    <row r="24" spans="1:19" ht="15.75" x14ac:dyDescent="0.25">
      <c r="A24" s="282" t="s">
        <v>402</v>
      </c>
      <c r="B24" s="41">
        <v>0</v>
      </c>
      <c r="C24" s="41">
        <v>0</v>
      </c>
      <c r="D24" s="41">
        <v>0</v>
      </c>
      <c r="E24" s="41">
        <v>0</v>
      </c>
      <c r="F24" s="41">
        <v>0</v>
      </c>
      <c r="G24" s="41">
        <v>0</v>
      </c>
      <c r="H24" s="42">
        <v>0</v>
      </c>
      <c r="I24" s="41">
        <v>0</v>
      </c>
      <c r="J24" s="4"/>
      <c r="L24" s="4"/>
      <c r="M24" s="4"/>
      <c r="N24" s="4"/>
      <c r="O24" s="4"/>
      <c r="P24" s="4"/>
      <c r="Q24" s="4"/>
      <c r="R24" s="4"/>
      <c r="S24" s="4"/>
    </row>
    <row r="25" spans="1:19" ht="16.5" thickBot="1" x14ac:dyDescent="0.3">
      <c r="A25" s="144" t="s">
        <v>0</v>
      </c>
      <c r="B25" s="43">
        <v>5</v>
      </c>
      <c r="C25" s="43">
        <v>0</v>
      </c>
      <c r="D25" s="43">
        <v>21432</v>
      </c>
      <c r="E25" s="43">
        <v>0</v>
      </c>
      <c r="F25" s="43">
        <v>14941</v>
      </c>
      <c r="G25" s="43">
        <v>6491</v>
      </c>
      <c r="H25" s="43">
        <v>35867593.608999997</v>
      </c>
      <c r="I25" s="43">
        <v>339351.42599999998</v>
      </c>
      <c r="L25" s="4"/>
      <c r="M25" s="4"/>
      <c r="N25" s="4"/>
      <c r="O25" s="4"/>
      <c r="P25" s="4"/>
      <c r="Q25" s="4"/>
      <c r="R25" s="4"/>
      <c r="S25" s="4"/>
    </row>
    <row r="26" spans="1:19" s="5" customFormat="1" ht="25.5" customHeight="1" thickTop="1" x14ac:dyDescent="0.2">
      <c r="A26" s="386" t="s">
        <v>260</v>
      </c>
      <c r="B26" s="386"/>
      <c r="C26" s="335"/>
      <c r="D26" s="335"/>
      <c r="E26" s="335"/>
      <c r="F26" s="335"/>
      <c r="G26" s="335"/>
      <c r="H26" s="335"/>
      <c r="I26" s="335"/>
      <c r="J26" s="223"/>
      <c r="K26" s="3"/>
      <c r="L26" s="7"/>
    </row>
    <row r="27" spans="1:19" s="5" customFormat="1" ht="25.5" customHeight="1" x14ac:dyDescent="0.2">
      <c r="A27" s="353" t="s">
        <v>308</v>
      </c>
      <c r="B27" s="353"/>
      <c r="C27" s="355"/>
      <c r="D27" s="355"/>
      <c r="E27" s="355"/>
      <c r="F27" s="355"/>
      <c r="G27" s="355"/>
      <c r="H27" s="355"/>
      <c r="I27" s="355"/>
      <c r="J27" s="193"/>
      <c r="K27" s="7"/>
      <c r="L27" s="7"/>
    </row>
    <row r="28" spans="1:19" x14ac:dyDescent="0.2">
      <c r="A28" s="161" t="s">
        <v>331</v>
      </c>
      <c r="B28" s="161"/>
      <c r="C28" s="156"/>
      <c r="D28" s="156"/>
      <c r="E28" s="156"/>
      <c r="F28" s="156"/>
      <c r="G28" s="156"/>
      <c r="H28" s="156"/>
      <c r="I28" s="156"/>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90" zoomScaleNormal="90" workbookViewId="0">
      <selection activeCell="L21" sqref="L21"/>
    </sheetView>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 min="11" max="13" width="11.42578125" style="2"/>
  </cols>
  <sheetData>
    <row r="1" spans="1:20" ht="15.75" x14ac:dyDescent="0.25">
      <c r="A1" s="149" t="s">
        <v>407</v>
      </c>
    </row>
    <row r="2" spans="1:20" ht="18" customHeight="1" x14ac:dyDescent="0.25">
      <c r="B2" s="340" t="s">
        <v>133</v>
      </c>
      <c r="C2" s="341"/>
      <c r="D2" s="341"/>
      <c r="E2" s="341"/>
      <c r="F2" s="341"/>
      <c r="G2" s="341"/>
      <c r="H2" s="341"/>
      <c r="I2" s="341"/>
      <c r="J2" s="341"/>
    </row>
    <row r="4" spans="1:20" ht="15.75" customHeight="1" x14ac:dyDescent="0.25">
      <c r="B4" s="348" t="s">
        <v>263</v>
      </c>
      <c r="C4" s="340"/>
      <c r="D4" s="340"/>
      <c r="E4" s="340"/>
      <c r="F4" s="340"/>
      <c r="G4" s="340"/>
      <c r="H4" s="341"/>
      <c r="I4" s="341"/>
      <c r="J4" s="341"/>
    </row>
    <row r="5" spans="1:20" ht="13.5" thickBot="1" x14ac:dyDescent="0.25"/>
    <row r="6" spans="1:20" ht="13.5" thickTop="1" x14ac:dyDescent="0.2">
      <c r="A6" s="367" t="s">
        <v>91</v>
      </c>
      <c r="B6" s="364" t="s">
        <v>378</v>
      </c>
      <c r="C6" s="342" t="s">
        <v>178</v>
      </c>
      <c r="D6" s="384"/>
      <c r="E6" s="385"/>
      <c r="F6" s="396" t="s">
        <v>179</v>
      </c>
      <c r="G6" s="391" t="s">
        <v>79</v>
      </c>
      <c r="H6" s="392"/>
      <c r="I6" s="393"/>
      <c r="J6" s="361" t="s">
        <v>112</v>
      </c>
    </row>
    <row r="7" spans="1:20" ht="12.75" customHeight="1" x14ac:dyDescent="0.2">
      <c r="A7" s="390"/>
      <c r="B7" s="394"/>
      <c r="C7" s="395" t="s">
        <v>113</v>
      </c>
      <c r="D7" s="120" t="s">
        <v>122</v>
      </c>
      <c r="E7" s="81"/>
      <c r="F7" s="397"/>
      <c r="G7" s="395" t="s">
        <v>113</v>
      </c>
      <c r="H7" s="117" t="s">
        <v>122</v>
      </c>
      <c r="I7" s="117"/>
      <c r="J7" s="399"/>
      <c r="K7"/>
      <c r="L7" s="3"/>
    </row>
    <row r="8" spans="1:20" ht="18" customHeight="1" x14ac:dyDescent="0.2">
      <c r="A8" s="380"/>
      <c r="B8" s="374"/>
      <c r="C8" s="378"/>
      <c r="D8" s="517" t="s">
        <v>110</v>
      </c>
      <c r="E8" s="119" t="s">
        <v>220</v>
      </c>
      <c r="F8" s="398"/>
      <c r="G8" s="378"/>
      <c r="H8" s="517" t="s">
        <v>110</v>
      </c>
      <c r="I8" s="119" t="s">
        <v>220</v>
      </c>
      <c r="J8" s="400"/>
      <c r="K8"/>
      <c r="L8" s="3"/>
    </row>
    <row r="9" spans="1:20" ht="15.75" customHeight="1" x14ac:dyDescent="0.25">
      <c r="A9" s="114" t="s">
        <v>92</v>
      </c>
      <c r="B9" s="112" t="s">
        <v>81</v>
      </c>
      <c r="C9" s="41">
        <v>20661231.703000002</v>
      </c>
      <c r="D9" s="41">
        <v>818621.68074199988</v>
      </c>
      <c r="E9" s="41">
        <v>162138.28099999999</v>
      </c>
      <c r="F9" s="41">
        <v>21641991.664742</v>
      </c>
      <c r="G9" s="41">
        <v>481471.87800000003</v>
      </c>
      <c r="H9" s="41">
        <v>8101.0061502000008</v>
      </c>
      <c r="I9" s="41">
        <v>4228.16575439999</v>
      </c>
      <c r="J9" s="41">
        <v>493801.04990460002</v>
      </c>
      <c r="K9" s="4"/>
      <c r="M9" s="4"/>
      <c r="N9" s="4"/>
      <c r="O9" s="4"/>
      <c r="P9" s="4"/>
      <c r="Q9" s="4"/>
      <c r="R9" s="4"/>
      <c r="S9" s="4"/>
      <c r="T9" s="4"/>
    </row>
    <row r="10" spans="1:20" ht="15.75" customHeight="1" x14ac:dyDescent="0.25">
      <c r="A10" s="114" t="s">
        <v>93</v>
      </c>
      <c r="B10" s="112" t="s">
        <v>82</v>
      </c>
      <c r="C10" s="41">
        <v>1528449.2609999999</v>
      </c>
      <c r="D10" s="41">
        <v>45322.563519000018</v>
      </c>
      <c r="E10" s="41">
        <v>27867.499</v>
      </c>
      <c r="F10" s="41">
        <v>1601639.3235190001</v>
      </c>
      <c r="G10" s="41">
        <v>48182.328999999998</v>
      </c>
      <c r="H10" s="41">
        <v>604.71737439999902</v>
      </c>
      <c r="I10" s="41">
        <v>958.06099159999997</v>
      </c>
      <c r="J10" s="41">
        <v>49745.107365999997</v>
      </c>
      <c r="K10" s="4"/>
      <c r="M10" s="4"/>
      <c r="N10" s="4"/>
      <c r="O10" s="4"/>
      <c r="P10" s="4"/>
      <c r="Q10" s="4"/>
      <c r="R10" s="4"/>
      <c r="S10" s="4"/>
      <c r="T10" s="4"/>
    </row>
    <row r="11" spans="1:20" ht="15.75" customHeight="1" x14ac:dyDescent="0.25">
      <c r="A11" s="114" t="s">
        <v>94</v>
      </c>
      <c r="B11" s="63" t="s">
        <v>83</v>
      </c>
      <c r="C11" s="41">
        <v>25381084.793000001</v>
      </c>
      <c r="D11" s="41">
        <v>37515.983606600006</v>
      </c>
      <c r="E11" s="41">
        <v>16866.957999999999</v>
      </c>
      <c r="F11" s="41">
        <v>25435467.734606601</v>
      </c>
      <c r="G11" s="41">
        <v>330845.85800000001</v>
      </c>
      <c r="H11" s="41">
        <v>511.80149999999901</v>
      </c>
      <c r="I11" s="41">
        <v>750.4233534</v>
      </c>
      <c r="J11" s="41">
        <v>332108.08285340003</v>
      </c>
      <c r="K11" s="4"/>
      <c r="M11" s="4"/>
      <c r="N11" s="4"/>
      <c r="O11" s="4"/>
      <c r="P11" s="4"/>
      <c r="Q11" s="4"/>
      <c r="R11" s="4"/>
      <c r="S11" s="4"/>
      <c r="T11" s="4"/>
    </row>
    <row r="12" spans="1:20" ht="15.75" customHeight="1" x14ac:dyDescent="0.25">
      <c r="A12" s="114" t="s">
        <v>95</v>
      </c>
      <c r="B12" s="63" t="s">
        <v>84</v>
      </c>
      <c r="C12" s="41">
        <v>19260509.884</v>
      </c>
      <c r="D12" s="41">
        <v>922990.11051700113</v>
      </c>
      <c r="E12" s="41">
        <v>382382.42800000001</v>
      </c>
      <c r="F12" s="41">
        <v>20565882.422517002</v>
      </c>
      <c r="G12" s="41">
        <v>533089.64800000004</v>
      </c>
      <c r="H12" s="41">
        <v>9570.0272107000001</v>
      </c>
      <c r="I12" s="41">
        <v>11872.7072119</v>
      </c>
      <c r="J12" s="41">
        <v>554532.38242260006</v>
      </c>
      <c r="K12" s="4"/>
      <c r="M12" s="4"/>
      <c r="N12" s="4"/>
      <c r="O12" s="4"/>
      <c r="P12" s="4"/>
      <c r="Q12" s="4"/>
      <c r="R12" s="4"/>
      <c r="S12" s="4"/>
      <c r="T12" s="4"/>
    </row>
    <row r="13" spans="1:20" ht="15.75" customHeight="1" x14ac:dyDescent="0.25">
      <c r="A13" s="114" t="s">
        <v>96</v>
      </c>
      <c r="B13" s="64" t="s">
        <v>90</v>
      </c>
      <c r="C13" s="41">
        <v>1587780.936</v>
      </c>
      <c r="D13" s="41">
        <v>18118.581967099995</v>
      </c>
      <c r="E13" s="41">
        <v>5666.85</v>
      </c>
      <c r="F13" s="41">
        <v>1611566.3679671001</v>
      </c>
      <c r="G13" s="41">
        <v>39674.476999999999</v>
      </c>
      <c r="H13" s="41">
        <v>211.80705</v>
      </c>
      <c r="I13" s="41">
        <v>135.55715499999999</v>
      </c>
      <c r="J13" s="41">
        <v>40021.841205000004</v>
      </c>
      <c r="K13" s="4"/>
      <c r="M13" s="4"/>
      <c r="N13" s="4"/>
      <c r="O13" s="4"/>
      <c r="P13" s="4"/>
      <c r="Q13" s="4"/>
      <c r="R13" s="4"/>
      <c r="S13" s="4"/>
      <c r="T13" s="4"/>
    </row>
    <row r="14" spans="1:20" ht="15.75" customHeight="1" x14ac:dyDescent="0.25">
      <c r="A14" s="114" t="s">
        <v>97</v>
      </c>
      <c r="B14" s="63" t="s">
        <v>26</v>
      </c>
      <c r="C14" s="41">
        <v>23501559.221000001</v>
      </c>
      <c r="D14" s="41">
        <v>1701571.6142451977</v>
      </c>
      <c r="E14" s="41">
        <v>888905.33700000006</v>
      </c>
      <c r="F14" s="41">
        <v>26092036.172245201</v>
      </c>
      <c r="G14" s="41">
        <v>747472.53599999996</v>
      </c>
      <c r="H14" s="41">
        <v>21485.59477499999</v>
      </c>
      <c r="I14" s="41">
        <v>30306.552184400101</v>
      </c>
      <c r="J14" s="41">
        <v>799264.68295940012</v>
      </c>
      <c r="K14" s="4"/>
      <c r="M14" s="4"/>
      <c r="N14" s="4"/>
      <c r="O14" s="4"/>
      <c r="P14" s="4"/>
      <c r="Q14" s="4"/>
      <c r="R14" s="4"/>
      <c r="S14" s="4"/>
      <c r="T14" s="4"/>
    </row>
    <row r="15" spans="1:20" ht="15.75" customHeight="1" x14ac:dyDescent="0.25">
      <c r="A15" s="114" t="s">
        <v>98</v>
      </c>
      <c r="B15" s="112" t="s">
        <v>119</v>
      </c>
      <c r="C15" s="41">
        <v>70924212.334999993</v>
      </c>
      <c r="D15" s="41">
        <v>3857672.8616787973</v>
      </c>
      <c r="E15" s="41">
        <v>728905.11899999995</v>
      </c>
      <c r="F15" s="41">
        <v>75510790.31567879</v>
      </c>
      <c r="G15" s="41">
        <v>901774.36499999999</v>
      </c>
      <c r="H15" s="41">
        <v>35792.965598299998</v>
      </c>
      <c r="I15" s="41">
        <v>9832.9256334000602</v>
      </c>
      <c r="J15" s="41">
        <v>947400.25623170007</v>
      </c>
      <c r="K15" s="4"/>
      <c r="M15" s="4"/>
      <c r="N15" s="4"/>
      <c r="O15" s="4"/>
      <c r="P15" s="4"/>
      <c r="Q15" s="4"/>
      <c r="R15" s="4"/>
      <c r="S15" s="4"/>
      <c r="T15" s="4"/>
    </row>
    <row r="16" spans="1:20" ht="15.75" customHeight="1" x14ac:dyDescent="0.25">
      <c r="A16" s="114" t="s">
        <v>99</v>
      </c>
      <c r="B16" s="112" t="s">
        <v>85</v>
      </c>
      <c r="C16" s="41">
        <v>21335721.122000001</v>
      </c>
      <c r="D16" s="41">
        <v>885928.43235890137</v>
      </c>
      <c r="E16" s="41">
        <v>140425.098</v>
      </c>
      <c r="F16" s="41">
        <v>22362074.652358904</v>
      </c>
      <c r="G16" s="41">
        <v>228245.033</v>
      </c>
      <c r="H16" s="41">
        <v>8132.7773053999999</v>
      </c>
      <c r="I16" s="41">
        <v>1374.6400397</v>
      </c>
      <c r="J16" s="41">
        <v>237752.45034509999</v>
      </c>
      <c r="K16" s="4"/>
      <c r="M16" s="4"/>
      <c r="N16" s="4"/>
      <c r="O16" s="4"/>
      <c r="P16" s="4"/>
      <c r="Q16" s="4"/>
      <c r="R16" s="4"/>
      <c r="S16" s="4"/>
      <c r="T16" s="4"/>
    </row>
    <row r="17" spans="1:20" s="316" customFormat="1" ht="15.75" customHeight="1" x14ac:dyDescent="0.25">
      <c r="A17" s="312" t="s">
        <v>48</v>
      </c>
      <c r="B17" s="313" t="s">
        <v>121</v>
      </c>
      <c r="C17" s="41">
        <v>23279660.892999999</v>
      </c>
      <c r="D17" s="41">
        <v>1315150.0709470001</v>
      </c>
      <c r="E17" s="41">
        <v>770704.68299999996</v>
      </c>
      <c r="F17" s="41">
        <v>25365515.646946996</v>
      </c>
      <c r="G17" s="41">
        <v>717812.06700000004</v>
      </c>
      <c r="H17" s="41">
        <v>15141.721529199982</v>
      </c>
      <c r="I17" s="41">
        <v>25998.560719900197</v>
      </c>
      <c r="J17" s="41">
        <v>758952.3492491002</v>
      </c>
      <c r="K17" s="314"/>
      <c r="L17" s="314"/>
      <c r="M17" s="315"/>
      <c r="N17" s="315"/>
      <c r="O17" s="315"/>
      <c r="P17" s="315"/>
      <c r="Q17" s="315"/>
      <c r="R17" s="315"/>
      <c r="S17" s="315"/>
      <c r="T17" s="315"/>
    </row>
    <row r="18" spans="1:20" ht="15.75" customHeight="1" x14ac:dyDescent="0.25">
      <c r="A18" s="114" t="s">
        <v>100</v>
      </c>
      <c r="B18" s="63" t="s">
        <v>86</v>
      </c>
      <c r="C18" s="41">
        <v>15135441.901000001</v>
      </c>
      <c r="D18" s="41">
        <v>1240893.3841197984</v>
      </c>
      <c r="E18" s="41">
        <v>27235.636999999999</v>
      </c>
      <c r="F18" s="41">
        <v>16403570.922119798</v>
      </c>
      <c r="G18" s="41">
        <v>144308.01699999999</v>
      </c>
      <c r="H18" s="41">
        <v>11361.110755899999</v>
      </c>
      <c r="I18" s="41">
        <v>340.05167210000002</v>
      </c>
      <c r="J18" s="41">
        <v>156009.179428</v>
      </c>
      <c r="K18" s="4"/>
      <c r="M18" s="4"/>
      <c r="N18" s="4"/>
      <c r="O18" s="4"/>
      <c r="P18" s="4"/>
      <c r="Q18" s="4"/>
      <c r="R18" s="4"/>
      <c r="S18" s="4"/>
      <c r="T18" s="4"/>
    </row>
    <row r="19" spans="1:20" s="5" customFormat="1" ht="15.75" customHeight="1" x14ac:dyDescent="0.25">
      <c r="A19" s="114" t="s">
        <v>101</v>
      </c>
      <c r="B19" s="112" t="s">
        <v>115</v>
      </c>
      <c r="C19" s="41">
        <v>65396448.774999999</v>
      </c>
      <c r="D19" s="41">
        <v>73110557.394998342</v>
      </c>
      <c r="E19" s="41">
        <v>936136.18500000006</v>
      </c>
      <c r="F19" s="41">
        <v>139443142.35499835</v>
      </c>
      <c r="G19" s="41">
        <v>702173.16</v>
      </c>
      <c r="H19" s="41">
        <v>674673.0454995</v>
      </c>
      <c r="I19" s="41">
        <v>9604.8751253000501</v>
      </c>
      <c r="J19" s="41">
        <v>1386451.0806248002</v>
      </c>
      <c r="K19" s="7"/>
      <c r="L19" s="3"/>
      <c r="M19" s="7"/>
    </row>
    <row r="20" spans="1:20" s="5" customFormat="1" ht="15.75" customHeight="1" x14ac:dyDescent="0.25">
      <c r="A20" s="114" t="s">
        <v>102</v>
      </c>
      <c r="B20" s="112" t="s">
        <v>120</v>
      </c>
      <c r="C20" s="41">
        <v>31079554.568999998</v>
      </c>
      <c r="D20" s="41">
        <v>1151851.6054045002</v>
      </c>
      <c r="E20" s="41">
        <v>122015.23699999999</v>
      </c>
      <c r="F20" s="41">
        <v>32353421.411404498</v>
      </c>
      <c r="G20" s="41">
        <v>385126.538</v>
      </c>
      <c r="H20" s="41">
        <v>10751.1118098999</v>
      </c>
      <c r="I20" s="41">
        <v>1167.9875075999998</v>
      </c>
      <c r="J20" s="41">
        <v>397045.6373174999</v>
      </c>
      <c r="K20" s="7"/>
      <c r="L20" s="7"/>
      <c r="M20" s="7"/>
    </row>
    <row r="21" spans="1:20" s="5" customFormat="1" ht="15.75" customHeight="1" x14ac:dyDescent="0.25">
      <c r="A21" s="114" t="s">
        <v>103</v>
      </c>
      <c r="B21" s="112" t="s">
        <v>87</v>
      </c>
      <c r="C21" s="41">
        <v>26615457.280999999</v>
      </c>
      <c r="D21" s="41">
        <v>7885863.5240729107</v>
      </c>
      <c r="E21" s="41">
        <v>77767.697</v>
      </c>
      <c r="F21" s="41">
        <v>34579088.502072908</v>
      </c>
      <c r="G21" s="41">
        <v>198710.291</v>
      </c>
      <c r="H21" s="41">
        <v>72193.607545400009</v>
      </c>
      <c r="I21" s="41">
        <v>784.88350649999893</v>
      </c>
      <c r="J21" s="41">
        <v>271688.78205189999</v>
      </c>
      <c r="K21" s="7"/>
      <c r="L21" s="7"/>
      <c r="M21" s="7"/>
    </row>
    <row r="22" spans="1:20" s="5" customFormat="1" ht="15.75" customHeight="1" x14ac:dyDescent="0.25">
      <c r="A22" s="114" t="s">
        <v>104</v>
      </c>
      <c r="B22" s="112" t="s">
        <v>88</v>
      </c>
      <c r="C22" s="41">
        <v>74885609.028999999</v>
      </c>
      <c r="D22" s="41">
        <v>45892678.961859517</v>
      </c>
      <c r="E22" s="41">
        <v>562868.28599999996</v>
      </c>
      <c r="F22" s="41">
        <v>121341156.27685951</v>
      </c>
      <c r="G22" s="41">
        <v>863368.79200000002</v>
      </c>
      <c r="H22" s="41">
        <v>420231.4556986001</v>
      </c>
      <c r="I22" s="41">
        <v>5284.5555145999897</v>
      </c>
      <c r="J22" s="41">
        <v>1288884.8032132001</v>
      </c>
      <c r="K22" s="7"/>
      <c r="L22" s="7"/>
      <c r="M22" s="7"/>
    </row>
    <row r="23" spans="1:20" s="5" customFormat="1" ht="15.75" customHeight="1" x14ac:dyDescent="0.25">
      <c r="A23" s="114" t="s">
        <v>105</v>
      </c>
      <c r="B23" s="63" t="s">
        <v>108</v>
      </c>
      <c r="C23" s="41">
        <v>17187942.835999999</v>
      </c>
      <c r="D23" s="41">
        <v>102221247.30626029</v>
      </c>
      <c r="E23" s="41">
        <v>1347038.7409999999</v>
      </c>
      <c r="F23" s="41">
        <v>120756228.88326028</v>
      </c>
      <c r="G23" s="41">
        <v>196943.54500000001</v>
      </c>
      <c r="H23" s="41">
        <v>936339.60960519919</v>
      </c>
      <c r="I23" s="41">
        <v>12936.6982992999</v>
      </c>
      <c r="J23" s="41">
        <v>1146219.852904499</v>
      </c>
      <c r="K23" s="7"/>
      <c r="L23" s="7"/>
      <c r="M23" s="7"/>
    </row>
    <row r="24" spans="1:20" ht="15.75" customHeight="1" x14ac:dyDescent="0.25">
      <c r="A24" s="114" t="s">
        <v>106</v>
      </c>
      <c r="B24" s="63" t="s">
        <v>89</v>
      </c>
      <c r="C24" s="41">
        <v>58255236.208999999</v>
      </c>
      <c r="D24" s="41">
        <v>68563.084595599998</v>
      </c>
      <c r="E24" s="41">
        <v>165580.44500000001</v>
      </c>
      <c r="F24" s="41">
        <v>58489379.738595597</v>
      </c>
      <c r="G24" s="41">
        <v>560345.49100000004</v>
      </c>
      <c r="H24" s="41">
        <v>1215.6607850999999</v>
      </c>
      <c r="I24" s="41">
        <v>4886.0743739999898</v>
      </c>
      <c r="J24" s="41">
        <v>566447.22615909996</v>
      </c>
    </row>
    <row r="25" spans="1:20" ht="15.75" customHeight="1" x14ac:dyDescent="0.25">
      <c r="A25" s="114" t="s">
        <v>107</v>
      </c>
      <c r="B25" s="63" t="s">
        <v>109</v>
      </c>
      <c r="C25" s="41">
        <v>243590.356</v>
      </c>
      <c r="D25" s="41">
        <v>969.28961750000008</v>
      </c>
      <c r="E25" s="41">
        <v>571</v>
      </c>
      <c r="F25" s="41">
        <v>245130.64561750001</v>
      </c>
      <c r="G25" s="41">
        <v>2933.0709999999999</v>
      </c>
      <c r="H25" s="41">
        <v>8.8689999999999998</v>
      </c>
      <c r="I25" s="41">
        <v>5.3102999999999998</v>
      </c>
      <c r="J25" s="41">
        <v>2947.2503000000002</v>
      </c>
    </row>
    <row r="26" spans="1:20" ht="15.75" customHeight="1" x14ac:dyDescent="0.25">
      <c r="A26" s="115" t="s">
        <v>401</v>
      </c>
      <c r="B26" s="332" t="s">
        <v>405</v>
      </c>
      <c r="C26" s="41">
        <v>0</v>
      </c>
      <c r="D26" s="41">
        <v>5962333.9106843704</v>
      </c>
      <c r="E26" s="41">
        <v>0</v>
      </c>
      <c r="F26" s="41">
        <v>5962333.9106843704</v>
      </c>
      <c r="G26" s="41">
        <v>0</v>
      </c>
      <c r="H26" s="41">
        <v>54571.902999999998</v>
      </c>
      <c r="I26" s="41">
        <v>0</v>
      </c>
      <c r="J26" s="41">
        <v>54571.902999999998</v>
      </c>
    </row>
    <row r="27" spans="1:20" ht="16.5" thickBot="1" x14ac:dyDescent="0.3">
      <c r="A27" s="333"/>
      <c r="B27" s="144" t="s">
        <v>0</v>
      </c>
      <c r="C27" s="43">
        <v>496259491.10400003</v>
      </c>
      <c r="D27" s="43">
        <v>247137850.36119443</v>
      </c>
      <c r="E27" s="43">
        <v>6363075.4810000006</v>
      </c>
      <c r="F27" s="43">
        <v>749760416.94619441</v>
      </c>
      <c r="G27" s="43">
        <v>7082477.0960000008</v>
      </c>
      <c r="H27" s="43">
        <v>2280898.792192799</v>
      </c>
      <c r="I27" s="43">
        <v>120468.02934310028</v>
      </c>
      <c r="J27" s="43">
        <v>9483843.9175358992</v>
      </c>
    </row>
    <row r="28" spans="1:20" ht="13.5" thickTop="1" x14ac:dyDescent="0.2">
      <c r="A28" s="388" t="s">
        <v>327</v>
      </c>
      <c r="B28" s="389"/>
      <c r="C28" s="389"/>
      <c r="D28" s="389"/>
      <c r="E28" s="389"/>
      <c r="F28" s="389"/>
      <c r="G28" s="389"/>
      <c r="H28" s="389"/>
      <c r="I28" s="389"/>
      <c r="J28" s="389"/>
    </row>
    <row r="29" spans="1:20" x14ac:dyDescent="0.2">
      <c r="A29" s="142" t="s">
        <v>379</v>
      </c>
    </row>
    <row r="30" spans="1:20" x14ac:dyDescent="0.2">
      <c r="A30" s="46" t="s">
        <v>223</v>
      </c>
    </row>
    <row r="32" spans="1:20" x14ac:dyDescent="0.2">
      <c r="A32" s="249"/>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90" zoomScaleNormal="9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149" t="s">
        <v>407</v>
      </c>
    </row>
    <row r="2" spans="1:8" ht="18" customHeight="1" x14ac:dyDescent="0.25">
      <c r="A2" s="348" t="s">
        <v>51</v>
      </c>
      <c r="B2" s="341"/>
      <c r="C2" s="341"/>
      <c r="D2" s="341"/>
      <c r="E2" s="341"/>
      <c r="F2" s="341"/>
      <c r="G2" s="341"/>
      <c r="H2" s="341"/>
    </row>
    <row r="4" spans="1:8" ht="15.75" customHeight="1" x14ac:dyDescent="0.25">
      <c r="A4" s="348" t="s">
        <v>264</v>
      </c>
      <c r="B4" s="340"/>
      <c r="C4" s="340"/>
      <c r="D4" s="340"/>
      <c r="E4" s="340"/>
      <c r="F4" s="340"/>
      <c r="G4" s="340"/>
      <c r="H4" s="402"/>
    </row>
    <row r="5" spans="1:8" ht="13.5" thickBot="1" x14ac:dyDescent="0.25"/>
    <row r="6" spans="1:8" ht="16.5" customHeight="1" thickTop="1" x14ac:dyDescent="0.2">
      <c r="A6" s="66"/>
      <c r="B6" s="349" t="s">
        <v>243</v>
      </c>
      <c r="C6" s="383"/>
      <c r="D6" s="361" t="s">
        <v>78</v>
      </c>
      <c r="E6" s="362"/>
      <c r="F6" s="405"/>
      <c r="G6" s="363"/>
      <c r="H6" s="349" t="s">
        <v>255</v>
      </c>
    </row>
    <row r="7" spans="1:8" ht="15.75" customHeight="1" x14ac:dyDescent="0.2">
      <c r="A7" s="67" t="s">
        <v>27</v>
      </c>
      <c r="B7" s="406"/>
      <c r="C7" s="380"/>
      <c r="D7" s="407" t="s">
        <v>265</v>
      </c>
      <c r="E7" s="408"/>
      <c r="F7" s="403" t="s">
        <v>266</v>
      </c>
      <c r="G7" s="404"/>
      <c r="H7" s="401"/>
    </row>
    <row r="8" spans="1:8" ht="13.5" customHeight="1" x14ac:dyDescent="0.2">
      <c r="A8" s="68"/>
      <c r="B8" s="171" t="s">
        <v>140</v>
      </c>
      <c r="C8" s="172" t="s">
        <v>180</v>
      </c>
      <c r="D8" s="171" t="s">
        <v>140</v>
      </c>
      <c r="E8" s="215" t="s">
        <v>180</v>
      </c>
      <c r="F8" s="517" t="s">
        <v>110</v>
      </c>
      <c r="G8" s="119" t="s">
        <v>219</v>
      </c>
      <c r="H8" s="337"/>
    </row>
    <row r="9" spans="1:8" ht="18.75" customHeight="1" x14ac:dyDescent="0.25">
      <c r="A9" s="69" t="s">
        <v>32</v>
      </c>
      <c r="B9" s="40">
        <v>10316</v>
      </c>
      <c r="C9" s="40">
        <v>0</v>
      </c>
      <c r="D9" s="40">
        <v>11256</v>
      </c>
      <c r="E9" s="45">
        <v>0</v>
      </c>
      <c r="F9" s="303">
        <v>5910</v>
      </c>
      <c r="G9" s="122">
        <v>446</v>
      </c>
      <c r="H9" s="39">
        <f>SUM(D9:G9)</f>
        <v>17612</v>
      </c>
    </row>
    <row r="10" spans="1:8" ht="18.75" customHeight="1" x14ac:dyDescent="0.25">
      <c r="A10" s="70" t="s">
        <v>33</v>
      </c>
      <c r="B10" s="305">
        <v>15092</v>
      </c>
      <c r="C10" s="305">
        <v>2</v>
      </c>
      <c r="D10" s="305">
        <v>20367</v>
      </c>
      <c r="E10" s="304">
        <v>2500</v>
      </c>
      <c r="F10" s="304">
        <v>8923</v>
      </c>
      <c r="G10" s="518">
        <v>255</v>
      </c>
      <c r="H10" s="308">
        <f t="shared" ref="H10:H25" si="0">SUM(D10:G10)</f>
        <v>32045</v>
      </c>
    </row>
    <row r="11" spans="1:8" ht="18.75" customHeight="1" x14ac:dyDescent="0.25">
      <c r="A11" s="70" t="s">
        <v>34</v>
      </c>
      <c r="B11" s="305">
        <v>25058</v>
      </c>
      <c r="C11" s="305">
        <v>3</v>
      </c>
      <c r="D11" s="305">
        <v>30279</v>
      </c>
      <c r="E11" s="304">
        <v>12111</v>
      </c>
      <c r="F11" s="304">
        <v>15627</v>
      </c>
      <c r="G11" s="518">
        <v>838</v>
      </c>
      <c r="H11" s="308">
        <f t="shared" si="0"/>
        <v>58855</v>
      </c>
    </row>
    <row r="12" spans="1:8" ht="18.75" customHeight="1" x14ac:dyDescent="0.25">
      <c r="A12" s="70" t="s">
        <v>35</v>
      </c>
      <c r="B12" s="305">
        <v>10744</v>
      </c>
      <c r="C12" s="305">
        <v>0</v>
      </c>
      <c r="D12" s="305">
        <v>12441</v>
      </c>
      <c r="E12" s="304">
        <v>0</v>
      </c>
      <c r="F12" s="304">
        <v>6840</v>
      </c>
      <c r="G12" s="518">
        <v>452</v>
      </c>
      <c r="H12" s="308">
        <f t="shared" si="0"/>
        <v>19733</v>
      </c>
    </row>
    <row r="13" spans="1:8" ht="18.75" customHeight="1" x14ac:dyDescent="0.25">
      <c r="A13" s="70" t="s">
        <v>36</v>
      </c>
      <c r="B13" s="305">
        <v>30226</v>
      </c>
      <c r="C13" s="305">
        <v>0</v>
      </c>
      <c r="D13" s="305">
        <v>32776</v>
      </c>
      <c r="E13" s="304">
        <v>0</v>
      </c>
      <c r="F13" s="304">
        <v>18745</v>
      </c>
      <c r="G13" s="518">
        <v>588</v>
      </c>
      <c r="H13" s="308">
        <f t="shared" si="0"/>
        <v>52109</v>
      </c>
    </row>
    <row r="14" spans="1:8" ht="18.75" customHeight="1" x14ac:dyDescent="0.25">
      <c r="A14" s="70" t="s">
        <v>37</v>
      </c>
      <c r="B14" s="305">
        <v>80929</v>
      </c>
      <c r="C14" s="305">
        <v>3</v>
      </c>
      <c r="D14" s="305">
        <v>84239</v>
      </c>
      <c r="E14" s="304">
        <v>3083</v>
      </c>
      <c r="F14" s="304">
        <v>47457</v>
      </c>
      <c r="G14" s="518">
        <v>2677</v>
      </c>
      <c r="H14" s="308">
        <f t="shared" si="0"/>
        <v>137456</v>
      </c>
    </row>
    <row r="15" spans="1:8" ht="18.75" customHeight="1" x14ac:dyDescent="0.25">
      <c r="A15" s="70" t="s">
        <v>38</v>
      </c>
      <c r="B15" s="305">
        <v>35332</v>
      </c>
      <c r="C15" s="305">
        <v>2</v>
      </c>
      <c r="D15" s="305">
        <v>50298</v>
      </c>
      <c r="E15" s="304">
        <v>258</v>
      </c>
      <c r="F15" s="304">
        <v>18598</v>
      </c>
      <c r="G15" s="518">
        <v>634</v>
      </c>
      <c r="H15" s="308">
        <f t="shared" si="0"/>
        <v>69788</v>
      </c>
    </row>
    <row r="16" spans="1:8" ht="18.75" customHeight="1" x14ac:dyDescent="0.25">
      <c r="A16" s="70" t="s">
        <v>39</v>
      </c>
      <c r="B16" s="305">
        <v>40972</v>
      </c>
      <c r="C16" s="305">
        <v>2</v>
      </c>
      <c r="D16" s="305">
        <v>49112</v>
      </c>
      <c r="E16" s="304">
        <v>8882</v>
      </c>
      <c r="F16" s="304">
        <v>21245</v>
      </c>
      <c r="G16" s="518">
        <v>967</v>
      </c>
      <c r="H16" s="308">
        <f t="shared" si="0"/>
        <v>80206</v>
      </c>
    </row>
    <row r="17" spans="1:8" ht="18.75" customHeight="1" x14ac:dyDescent="0.25">
      <c r="A17" s="70" t="s">
        <v>400</v>
      </c>
      <c r="B17" s="305">
        <v>17207</v>
      </c>
      <c r="C17" s="305">
        <v>1</v>
      </c>
      <c r="D17" s="305">
        <v>20286</v>
      </c>
      <c r="E17" s="304">
        <v>4</v>
      </c>
      <c r="F17" s="304">
        <v>9173</v>
      </c>
      <c r="G17" s="518">
        <v>173</v>
      </c>
      <c r="H17" s="308">
        <f t="shared" si="0"/>
        <v>29636</v>
      </c>
    </row>
    <row r="18" spans="1:8" ht="18.75" customHeight="1" x14ac:dyDescent="0.25">
      <c r="A18" s="70" t="s">
        <v>40</v>
      </c>
      <c r="B18" s="305">
        <v>63927</v>
      </c>
      <c r="C18" s="305">
        <v>5</v>
      </c>
      <c r="D18" s="305">
        <v>57754</v>
      </c>
      <c r="E18" s="304">
        <v>14099</v>
      </c>
      <c r="F18" s="304">
        <v>41413</v>
      </c>
      <c r="G18" s="518">
        <v>1626</v>
      </c>
      <c r="H18" s="308">
        <f t="shared" si="0"/>
        <v>114892</v>
      </c>
    </row>
    <row r="19" spans="1:8" ht="18.75" customHeight="1" x14ac:dyDescent="0.25">
      <c r="A19" s="70" t="s">
        <v>41</v>
      </c>
      <c r="B19" s="305">
        <v>39292</v>
      </c>
      <c r="C19" s="305">
        <v>6</v>
      </c>
      <c r="D19" s="305">
        <v>39167</v>
      </c>
      <c r="E19" s="304">
        <v>9663</v>
      </c>
      <c r="F19" s="304">
        <v>24469</v>
      </c>
      <c r="G19" s="518">
        <v>424</v>
      </c>
      <c r="H19" s="308">
        <f t="shared" si="0"/>
        <v>73723</v>
      </c>
    </row>
    <row r="20" spans="1:8" ht="18.75" customHeight="1" x14ac:dyDescent="0.25">
      <c r="A20" s="70" t="s">
        <v>42</v>
      </c>
      <c r="B20" s="305">
        <v>16454</v>
      </c>
      <c r="C20" s="305">
        <v>3</v>
      </c>
      <c r="D20" s="305">
        <v>16361</v>
      </c>
      <c r="E20" s="304">
        <v>3641</v>
      </c>
      <c r="F20" s="304">
        <v>9912</v>
      </c>
      <c r="G20" s="518">
        <v>275</v>
      </c>
      <c r="H20" s="308">
        <f t="shared" si="0"/>
        <v>30189</v>
      </c>
    </row>
    <row r="21" spans="1:8" ht="18.75" customHeight="1" x14ac:dyDescent="0.25">
      <c r="A21" s="71" t="s">
        <v>43</v>
      </c>
      <c r="B21" s="305">
        <v>35817</v>
      </c>
      <c r="C21" s="305">
        <v>2</v>
      </c>
      <c r="D21" s="305">
        <v>38478</v>
      </c>
      <c r="E21" s="304">
        <v>4663</v>
      </c>
      <c r="F21" s="304">
        <v>20626</v>
      </c>
      <c r="G21" s="518">
        <v>562</v>
      </c>
      <c r="H21" s="308">
        <f t="shared" si="0"/>
        <v>64329</v>
      </c>
    </row>
    <row r="22" spans="1:8" ht="18.75" customHeight="1" x14ac:dyDescent="0.25">
      <c r="A22" s="71" t="s">
        <v>44</v>
      </c>
      <c r="B22" s="305">
        <v>6066</v>
      </c>
      <c r="C22" s="305">
        <v>1</v>
      </c>
      <c r="D22" s="305">
        <v>5671</v>
      </c>
      <c r="E22" s="304">
        <v>1</v>
      </c>
      <c r="F22" s="304">
        <v>4191</v>
      </c>
      <c r="G22" s="518">
        <v>209</v>
      </c>
      <c r="H22" s="308">
        <f t="shared" si="0"/>
        <v>10072</v>
      </c>
    </row>
    <row r="23" spans="1:8" ht="18.75" customHeight="1" x14ac:dyDescent="0.25">
      <c r="A23" s="70" t="s">
        <v>45</v>
      </c>
      <c r="B23" s="305">
        <v>9440</v>
      </c>
      <c r="C23" s="305">
        <v>2</v>
      </c>
      <c r="D23" s="305">
        <v>10801</v>
      </c>
      <c r="E23" s="304">
        <v>21</v>
      </c>
      <c r="F23" s="304">
        <v>5917</v>
      </c>
      <c r="G23" s="518">
        <v>339</v>
      </c>
      <c r="H23" s="308">
        <f t="shared" si="0"/>
        <v>17078</v>
      </c>
    </row>
    <row r="24" spans="1:8" ht="18.75" customHeight="1" x14ac:dyDescent="0.25">
      <c r="A24" s="70" t="s">
        <v>46</v>
      </c>
      <c r="B24" s="305">
        <v>443651</v>
      </c>
      <c r="C24" s="305">
        <v>37</v>
      </c>
      <c r="D24" s="305">
        <v>381415</v>
      </c>
      <c r="E24" s="305">
        <v>27960</v>
      </c>
      <c r="F24" s="305">
        <v>268732</v>
      </c>
      <c r="G24" s="308">
        <v>4652</v>
      </c>
      <c r="H24" s="308">
        <f t="shared" si="0"/>
        <v>682759</v>
      </c>
    </row>
    <row r="25" spans="1:8" ht="18.75" customHeight="1" x14ac:dyDescent="0.25">
      <c r="A25" s="288" t="s">
        <v>402</v>
      </c>
      <c r="B25" s="74">
        <v>11211</v>
      </c>
      <c r="C25" s="74">
        <v>0</v>
      </c>
      <c r="D25" s="74">
        <v>0</v>
      </c>
      <c r="E25" s="74">
        <v>0</v>
      </c>
      <c r="F25" s="306">
        <v>11211</v>
      </c>
      <c r="G25" s="74">
        <v>0</v>
      </c>
      <c r="H25" s="74">
        <f t="shared" si="0"/>
        <v>11211</v>
      </c>
    </row>
    <row r="26" spans="1:8" ht="16.5" customHeight="1" thickBot="1" x14ac:dyDescent="0.3">
      <c r="A26" s="73" t="s">
        <v>0</v>
      </c>
      <c r="B26" s="43">
        <f>SUM(B9:B25)</f>
        <v>891734</v>
      </c>
      <c r="C26" s="43">
        <f t="shared" ref="C26:H26" si="1">SUM(C9:C25)</f>
        <v>69</v>
      </c>
      <c r="D26" s="43">
        <f t="shared" si="1"/>
        <v>860701</v>
      </c>
      <c r="E26" s="43">
        <f t="shared" si="1"/>
        <v>86886</v>
      </c>
      <c r="F26" s="43">
        <f t="shared" si="1"/>
        <v>538989</v>
      </c>
      <c r="G26" s="43">
        <f t="shared" si="1"/>
        <v>15117</v>
      </c>
      <c r="H26" s="43">
        <f t="shared" si="1"/>
        <v>1501693</v>
      </c>
    </row>
    <row r="27" spans="1:8" ht="13.5" thickTop="1" x14ac:dyDescent="0.2">
      <c r="A27" s="386" t="s">
        <v>267</v>
      </c>
      <c r="B27" s="334"/>
      <c r="C27" s="334"/>
      <c r="D27" s="334"/>
      <c r="E27" s="334"/>
      <c r="F27" s="334"/>
      <c r="G27" s="334"/>
      <c r="H27" s="334"/>
    </row>
    <row r="28" spans="1:8" x14ac:dyDescent="0.2">
      <c r="A28" s="353" t="s">
        <v>380</v>
      </c>
      <c r="B28" s="354"/>
      <c r="C28" s="354"/>
      <c r="D28" s="354"/>
      <c r="E28" s="354"/>
      <c r="F28" s="354"/>
      <c r="G28" s="354"/>
      <c r="H28" s="354"/>
    </row>
    <row r="29" spans="1:8" ht="15" customHeight="1" x14ac:dyDescent="0.2">
      <c r="A29" s="353" t="s">
        <v>381</v>
      </c>
      <c r="B29" s="354"/>
      <c r="C29" s="354"/>
      <c r="D29" s="354"/>
      <c r="E29" s="354"/>
      <c r="F29" s="354"/>
      <c r="G29" s="354"/>
      <c r="H29" s="354"/>
    </row>
    <row r="30" spans="1:8" ht="13.5" customHeight="1" x14ac:dyDescent="0.2">
      <c r="A30" s="142" t="s">
        <v>181</v>
      </c>
      <c r="B30" s="262"/>
      <c r="C30" s="262"/>
      <c r="D30" s="262"/>
      <c r="E30" s="262"/>
      <c r="F30" s="262"/>
      <c r="G30" s="262"/>
      <c r="H30" s="262"/>
    </row>
    <row r="31" spans="1:8" x14ac:dyDescent="0.2">
      <c r="A31" s="46" t="s">
        <v>222</v>
      </c>
      <c r="B31" s="264"/>
      <c r="C31" s="264"/>
      <c r="D31" s="264"/>
      <c r="E31" s="264"/>
      <c r="F31" s="264"/>
      <c r="G31" s="264"/>
      <c r="H31" s="264"/>
    </row>
    <row r="32" spans="1:8" x14ac:dyDescent="0.2">
      <c r="A32" s="90" t="s">
        <v>350</v>
      </c>
      <c r="B32" s="264"/>
      <c r="C32" s="264"/>
      <c r="D32" s="264"/>
      <c r="E32" s="264"/>
      <c r="F32" s="264"/>
      <c r="G32" s="264"/>
      <c r="H32" s="264"/>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7"/>
  <sheetViews>
    <sheetView showGridLines="0" zoomScale="80" zoomScaleNormal="80" workbookViewId="0">
      <selection activeCell="R10" sqref="R10"/>
    </sheetView>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149" t="s">
        <v>407</v>
      </c>
      <c r="D1" s="9"/>
      <c r="E1" s="9"/>
    </row>
    <row r="2" spans="1:11" ht="18" customHeight="1" x14ac:dyDescent="0.25">
      <c r="A2" s="348" t="s">
        <v>52</v>
      </c>
      <c r="B2" s="409"/>
      <c r="C2" s="409"/>
      <c r="D2" s="409"/>
      <c r="E2" s="409"/>
      <c r="F2" s="409"/>
      <c r="G2" s="409"/>
      <c r="H2" s="409"/>
      <c r="I2" s="409"/>
      <c r="J2" s="409"/>
      <c r="K2" s="409"/>
    </row>
    <row r="4" spans="1:11" ht="15.75" customHeight="1" x14ac:dyDescent="0.25">
      <c r="A4" s="348" t="s">
        <v>268</v>
      </c>
      <c r="B4" s="340"/>
      <c r="C4" s="340"/>
      <c r="D4" s="340"/>
      <c r="E4" s="340"/>
      <c r="F4" s="340"/>
      <c r="G4" s="402"/>
      <c r="H4" s="402"/>
      <c r="I4" s="402"/>
      <c r="J4" s="402"/>
      <c r="K4" s="402"/>
    </row>
    <row r="5" spans="1:11" ht="13.5" thickBot="1" x14ac:dyDescent="0.25"/>
    <row r="6" spans="1:11" ht="16.5" customHeight="1" thickTop="1" x14ac:dyDescent="0.2">
      <c r="A6" s="66"/>
      <c r="B6" s="519" t="s">
        <v>178</v>
      </c>
      <c r="C6" s="520"/>
      <c r="D6" s="521"/>
      <c r="E6" s="522"/>
      <c r="F6" s="523" t="s">
        <v>179</v>
      </c>
      <c r="G6" s="524" t="s">
        <v>79</v>
      </c>
      <c r="H6" s="525"/>
      <c r="I6" s="526"/>
      <c r="J6" s="527"/>
      <c r="K6" s="528" t="s">
        <v>112</v>
      </c>
    </row>
    <row r="7" spans="1:11" ht="12.75" customHeight="1" x14ac:dyDescent="0.2">
      <c r="A7" s="67" t="s">
        <v>27</v>
      </c>
      <c r="B7" s="529" t="s">
        <v>113</v>
      </c>
      <c r="C7" s="530"/>
      <c r="D7" s="531" t="s">
        <v>122</v>
      </c>
      <c r="E7" s="532"/>
      <c r="F7" s="533"/>
      <c r="G7" s="529" t="s">
        <v>113</v>
      </c>
      <c r="H7" s="530"/>
      <c r="I7" s="534" t="s">
        <v>122</v>
      </c>
      <c r="J7" s="535"/>
      <c r="K7" s="536"/>
    </row>
    <row r="8" spans="1:11" ht="13.5" customHeight="1" x14ac:dyDescent="0.2">
      <c r="A8" s="67"/>
      <c r="B8" s="537" t="s">
        <v>140</v>
      </c>
      <c r="C8" s="538" t="s">
        <v>170</v>
      </c>
      <c r="D8" s="517" t="s">
        <v>110</v>
      </c>
      <c r="E8" s="517" t="s">
        <v>220</v>
      </c>
      <c r="F8" s="539"/>
      <c r="G8" s="537" t="s">
        <v>140</v>
      </c>
      <c r="H8" s="538" t="s">
        <v>170</v>
      </c>
      <c r="I8" s="517" t="s">
        <v>110</v>
      </c>
      <c r="J8" s="540" t="s">
        <v>220</v>
      </c>
      <c r="K8" s="541"/>
    </row>
    <row r="9" spans="1:11" ht="18.75" customHeight="1" x14ac:dyDescent="0.25">
      <c r="A9" s="69" t="s">
        <v>32</v>
      </c>
      <c r="B9" s="542">
        <v>3980664.264</v>
      </c>
      <c r="C9" s="542">
        <v>0</v>
      </c>
      <c r="D9" s="542">
        <v>2573171.9579962976</v>
      </c>
      <c r="E9" s="303">
        <v>181561.69099999999</v>
      </c>
      <c r="F9" s="303">
        <v>6735397.9129962977</v>
      </c>
      <c r="G9" s="542">
        <v>72851.638999999996</v>
      </c>
      <c r="H9" s="542">
        <v>0</v>
      </c>
      <c r="I9" s="542">
        <v>24175.446916399989</v>
      </c>
      <c r="J9" s="303">
        <v>3420.6126457999799</v>
      </c>
      <c r="K9" s="543">
        <f>SUM(G9:J9)</f>
        <v>100447.69856219996</v>
      </c>
    </row>
    <row r="10" spans="1:11" ht="18.75" customHeight="1" x14ac:dyDescent="0.25">
      <c r="A10" s="70" t="s">
        <v>33</v>
      </c>
      <c r="B10" s="305">
        <v>9350597.1799999997</v>
      </c>
      <c r="C10" s="305">
        <v>2800659.3739999998</v>
      </c>
      <c r="D10" s="305">
        <v>3989275.9159942032</v>
      </c>
      <c r="E10" s="304">
        <v>130246.577</v>
      </c>
      <c r="F10" s="304">
        <v>16270779.046994202</v>
      </c>
      <c r="G10" s="305">
        <v>158715.14199999999</v>
      </c>
      <c r="H10" s="305">
        <v>35653.088000000003</v>
      </c>
      <c r="I10" s="305">
        <v>36822.557310000004</v>
      </c>
      <c r="J10" s="304">
        <v>2542.0792950999898</v>
      </c>
      <c r="K10" s="308">
        <f t="shared" ref="K10:K25" si="0">SUM(G10:J10)</f>
        <v>233732.86660509999</v>
      </c>
    </row>
    <row r="11" spans="1:11" ht="18.75" customHeight="1" x14ac:dyDescent="0.25">
      <c r="A11" s="330" t="s">
        <v>34</v>
      </c>
      <c r="B11" s="305">
        <v>25108169.280000001</v>
      </c>
      <c r="C11" s="305">
        <v>4418.5139999985695</v>
      </c>
      <c r="D11" s="305">
        <v>7214286.3611580702</v>
      </c>
      <c r="E11" s="304">
        <v>328787.70699999999</v>
      </c>
      <c r="F11" s="304">
        <v>32655661.862158068</v>
      </c>
      <c r="G11" s="305">
        <v>386398.495</v>
      </c>
      <c r="H11" s="305">
        <v>40.082999999984168</v>
      </c>
      <c r="I11" s="305">
        <v>66745.906538299998</v>
      </c>
      <c r="J11" s="304">
        <v>6802.6102795999805</v>
      </c>
      <c r="K11" s="308">
        <f t="shared" si="0"/>
        <v>459987.09481789992</v>
      </c>
    </row>
    <row r="12" spans="1:11" ht="18.75" customHeight="1" x14ac:dyDescent="0.25">
      <c r="A12" s="330" t="s">
        <v>35</v>
      </c>
      <c r="B12" s="305">
        <v>6999766.7660000008</v>
      </c>
      <c r="C12" s="305">
        <v>0</v>
      </c>
      <c r="D12" s="305">
        <v>2971671.9670658959</v>
      </c>
      <c r="E12" s="304">
        <v>199983.50599999999</v>
      </c>
      <c r="F12" s="304">
        <v>10171422.239065895</v>
      </c>
      <c r="G12" s="305">
        <v>117589.86799999999</v>
      </c>
      <c r="H12" s="305">
        <v>0</v>
      </c>
      <c r="I12" s="305">
        <v>27773.572061899988</v>
      </c>
      <c r="J12" s="304">
        <v>3196.7759857999899</v>
      </c>
      <c r="K12" s="308">
        <f t="shared" si="0"/>
        <v>148560.21604769997</v>
      </c>
    </row>
    <row r="13" spans="1:11" ht="18.75" customHeight="1" x14ac:dyDescent="0.25">
      <c r="A13" s="330" t="s">
        <v>36</v>
      </c>
      <c r="B13" s="305">
        <v>11051695.152000001</v>
      </c>
      <c r="C13" s="305">
        <v>0</v>
      </c>
      <c r="D13" s="305">
        <v>8408288.9395882189</v>
      </c>
      <c r="E13" s="304">
        <v>204254.82699999999</v>
      </c>
      <c r="F13" s="304">
        <v>19664238.918588221</v>
      </c>
      <c r="G13" s="305">
        <v>190008.91399999999</v>
      </c>
      <c r="H13" s="305">
        <v>0</v>
      </c>
      <c r="I13" s="305">
        <v>77945.042103899992</v>
      </c>
      <c r="J13" s="304">
        <v>3748.5563906000002</v>
      </c>
      <c r="K13" s="308">
        <f t="shared" si="0"/>
        <v>271702.51249449997</v>
      </c>
    </row>
    <row r="14" spans="1:11" ht="18.75" customHeight="1" x14ac:dyDescent="0.25">
      <c r="A14" s="330" t="s">
        <v>37</v>
      </c>
      <c r="B14" s="305">
        <v>33744210.5</v>
      </c>
      <c r="C14" s="305">
        <v>3284433.7089999998</v>
      </c>
      <c r="D14" s="305">
        <v>20788343.617615115</v>
      </c>
      <c r="E14" s="304">
        <v>869335.21699999995</v>
      </c>
      <c r="F14" s="304">
        <v>58686323.04361511</v>
      </c>
      <c r="G14" s="305">
        <v>527387.13500000001</v>
      </c>
      <c r="H14" s="305">
        <v>41708.209000000003</v>
      </c>
      <c r="I14" s="305">
        <v>192129.35602930019</v>
      </c>
      <c r="J14" s="304">
        <v>16195.9004023</v>
      </c>
      <c r="K14" s="308">
        <f t="shared" si="0"/>
        <v>777420.60043160024</v>
      </c>
    </row>
    <row r="15" spans="1:11" ht="18.75" customHeight="1" x14ac:dyDescent="0.25">
      <c r="A15" s="330" t="s">
        <v>38</v>
      </c>
      <c r="B15" s="305">
        <v>23009675.169</v>
      </c>
      <c r="C15" s="305">
        <v>374070.13699999999</v>
      </c>
      <c r="D15" s="305">
        <v>8247119.9787567426</v>
      </c>
      <c r="E15" s="304">
        <v>235506.32500000001</v>
      </c>
      <c r="F15" s="304">
        <v>31866371.609756742</v>
      </c>
      <c r="G15" s="305">
        <v>355028.467</v>
      </c>
      <c r="H15" s="305">
        <v>3478.8110000000001</v>
      </c>
      <c r="I15" s="305">
        <v>76500.009511599987</v>
      </c>
      <c r="J15" s="304">
        <v>4523.9556984999899</v>
      </c>
      <c r="K15" s="308">
        <f t="shared" si="0"/>
        <v>439531.24321009993</v>
      </c>
    </row>
    <row r="16" spans="1:11" ht="18.75" customHeight="1" x14ac:dyDescent="0.25">
      <c r="A16" s="70" t="s">
        <v>39</v>
      </c>
      <c r="B16" s="305">
        <v>15019504.422</v>
      </c>
      <c r="C16" s="305">
        <v>10170553.131999999</v>
      </c>
      <c r="D16" s="305">
        <v>9176736.6599159073</v>
      </c>
      <c r="E16" s="304">
        <v>399423.73499999999</v>
      </c>
      <c r="F16" s="304">
        <v>34766217.948915906</v>
      </c>
      <c r="G16" s="305">
        <v>265600.75</v>
      </c>
      <c r="H16" s="305">
        <v>124728.356</v>
      </c>
      <c r="I16" s="305">
        <v>84771.516789400004</v>
      </c>
      <c r="J16" s="304">
        <v>6137.2067379999999</v>
      </c>
      <c r="K16" s="308">
        <f t="shared" si="0"/>
        <v>481237.82952740003</v>
      </c>
    </row>
    <row r="17" spans="1:11" ht="18.75" customHeight="1" x14ac:dyDescent="0.25">
      <c r="A17" s="70" t="s">
        <v>400</v>
      </c>
      <c r="B17" s="305">
        <v>6282034.6220000004</v>
      </c>
      <c r="C17" s="305">
        <v>5588.152</v>
      </c>
      <c r="D17" s="305">
        <v>3870816.8087057085</v>
      </c>
      <c r="E17" s="304">
        <v>58558.241000000002</v>
      </c>
      <c r="F17" s="304">
        <v>10216997.823705709</v>
      </c>
      <c r="G17" s="305">
        <v>109496.16899999999</v>
      </c>
      <c r="H17" s="305">
        <v>51.97</v>
      </c>
      <c r="I17" s="305">
        <v>35618.502505600001</v>
      </c>
      <c r="J17" s="304">
        <v>1485.8058297999999</v>
      </c>
      <c r="K17" s="308">
        <f t="shared" si="0"/>
        <v>146652.44733540001</v>
      </c>
    </row>
    <row r="18" spans="1:11" ht="18.75" customHeight="1" x14ac:dyDescent="0.25">
      <c r="A18" s="70" t="s">
        <v>40</v>
      </c>
      <c r="B18" s="305">
        <v>22301402.774999999</v>
      </c>
      <c r="C18" s="305">
        <v>15161458.423</v>
      </c>
      <c r="D18" s="305">
        <v>17482529.9959132</v>
      </c>
      <c r="E18" s="304">
        <v>619716.77899999998</v>
      </c>
      <c r="F18" s="304">
        <v>55565107.972913198</v>
      </c>
      <c r="G18" s="305">
        <v>371464.01299999998</v>
      </c>
      <c r="H18" s="305">
        <v>192525.68</v>
      </c>
      <c r="I18" s="305">
        <v>161650.54963890006</v>
      </c>
      <c r="J18" s="304">
        <v>10247.4638817</v>
      </c>
      <c r="K18" s="308">
        <f t="shared" si="0"/>
        <v>735887.70652060001</v>
      </c>
    </row>
    <row r="19" spans="1:11" ht="18.75" customHeight="1" x14ac:dyDescent="0.25">
      <c r="A19" s="70" t="s">
        <v>41</v>
      </c>
      <c r="B19" s="305">
        <v>14422342.964</v>
      </c>
      <c r="C19" s="305">
        <v>10322854.103</v>
      </c>
      <c r="D19" s="305">
        <v>11271464.519990616</v>
      </c>
      <c r="E19" s="304">
        <v>145251.48300000001</v>
      </c>
      <c r="F19" s="304">
        <v>36161913.06999062</v>
      </c>
      <c r="G19" s="305">
        <v>243117.15900000001</v>
      </c>
      <c r="H19" s="305">
        <v>106331.59</v>
      </c>
      <c r="I19" s="305">
        <v>103680.57068559999</v>
      </c>
      <c r="J19" s="304">
        <v>3310.44522339998</v>
      </c>
      <c r="K19" s="308">
        <f t="shared" si="0"/>
        <v>456439.76490899996</v>
      </c>
    </row>
    <row r="20" spans="1:11" ht="18.75" customHeight="1" x14ac:dyDescent="0.25">
      <c r="A20" s="70" t="s">
        <v>42</v>
      </c>
      <c r="B20" s="305">
        <v>5837151.2769999998</v>
      </c>
      <c r="C20" s="305">
        <v>4180335.8429999999</v>
      </c>
      <c r="D20" s="305">
        <v>4376793.1646052962</v>
      </c>
      <c r="E20" s="304">
        <v>103267.265</v>
      </c>
      <c r="F20" s="304">
        <v>14497547.549605295</v>
      </c>
      <c r="G20" s="305">
        <v>108258.545</v>
      </c>
      <c r="H20" s="305">
        <v>67325.160999999993</v>
      </c>
      <c r="I20" s="305">
        <v>40494.066319899975</v>
      </c>
      <c r="J20" s="304">
        <v>2176.2439058</v>
      </c>
      <c r="K20" s="308">
        <f t="shared" si="0"/>
        <v>218254.01622569998</v>
      </c>
    </row>
    <row r="21" spans="1:11" ht="18.75" customHeight="1" x14ac:dyDescent="0.25">
      <c r="A21" s="71" t="s">
        <v>43</v>
      </c>
      <c r="B21" s="305">
        <v>15198727.700999999</v>
      </c>
      <c r="C21" s="305">
        <v>5417286.6129999999</v>
      </c>
      <c r="D21" s="305">
        <v>9146962.369124962</v>
      </c>
      <c r="E21" s="304">
        <v>223497.08799999999</v>
      </c>
      <c r="F21" s="304">
        <v>29986473.771124959</v>
      </c>
      <c r="G21" s="305">
        <v>282037.48</v>
      </c>
      <c r="H21" s="305">
        <v>68794.720000000001</v>
      </c>
      <c r="I21" s="305">
        <v>84239.2707066</v>
      </c>
      <c r="J21" s="304">
        <v>5358.8199632999895</v>
      </c>
      <c r="K21" s="308">
        <f t="shared" si="0"/>
        <v>440430.2906698999</v>
      </c>
    </row>
    <row r="22" spans="1:11" ht="18.75" customHeight="1" x14ac:dyDescent="0.25">
      <c r="A22" s="71" t="s">
        <v>44</v>
      </c>
      <c r="B22" s="305">
        <v>2479428.6860000002</v>
      </c>
      <c r="C22" s="305">
        <v>1038.962</v>
      </c>
      <c r="D22" s="305">
        <v>2067419.8243344035</v>
      </c>
      <c r="E22" s="304">
        <v>85795.934999999998</v>
      </c>
      <c r="F22" s="304">
        <v>4633683.4073344031</v>
      </c>
      <c r="G22" s="305">
        <v>49123.377999999997</v>
      </c>
      <c r="H22" s="305">
        <v>9.6620000000000008</v>
      </c>
      <c r="I22" s="305">
        <v>19184.095080700001</v>
      </c>
      <c r="J22" s="304">
        <v>1345.82225949999</v>
      </c>
      <c r="K22" s="308">
        <f t="shared" si="0"/>
        <v>69662.957340199995</v>
      </c>
    </row>
    <row r="23" spans="1:11" ht="18.75" customHeight="1" x14ac:dyDescent="0.25">
      <c r="A23" s="70" t="s">
        <v>45</v>
      </c>
      <c r="B23" s="305">
        <v>4922048.0939999996</v>
      </c>
      <c r="C23" s="305">
        <v>13002.847</v>
      </c>
      <c r="D23" s="305">
        <v>2698426.9693144057</v>
      </c>
      <c r="E23" s="304">
        <v>142285.497</v>
      </c>
      <c r="F23" s="304">
        <v>7775763.4073144058</v>
      </c>
      <c r="G23" s="305">
        <v>93625.101999999999</v>
      </c>
      <c r="H23" s="305">
        <v>110.794</v>
      </c>
      <c r="I23" s="305">
        <v>25866.41087929999</v>
      </c>
      <c r="J23" s="304">
        <v>3554.8328497999901</v>
      </c>
      <c r="K23" s="308">
        <f t="shared" si="0"/>
        <v>123157.13972909997</v>
      </c>
    </row>
    <row r="24" spans="1:11" ht="18.75" customHeight="1" x14ac:dyDescent="0.25">
      <c r="A24" s="70" t="s">
        <v>46</v>
      </c>
      <c r="B24" s="305">
        <v>208463713.808</v>
      </c>
      <c r="C24" s="305">
        <v>36352658.634999998</v>
      </c>
      <c r="D24" s="305">
        <v>130775433.86156155</v>
      </c>
      <c r="E24" s="305">
        <v>2435603.608</v>
      </c>
      <c r="F24" s="305">
        <v>378027409.91256154</v>
      </c>
      <c r="G24" s="305">
        <v>2683575.9109999998</v>
      </c>
      <c r="H24" s="305">
        <v>427440.80499999999</v>
      </c>
      <c r="I24" s="305">
        <v>1204269.3791153997</v>
      </c>
      <c r="J24" s="305">
        <v>46420.897994098697</v>
      </c>
      <c r="K24" s="308">
        <f t="shared" si="0"/>
        <v>4361706.9931094982</v>
      </c>
    </row>
    <row r="25" spans="1:11" s="22" customFormat="1" ht="18.75" customHeight="1" x14ac:dyDescent="0.25">
      <c r="A25" s="307" t="s">
        <v>402</v>
      </c>
      <c r="B25" s="308">
        <v>0</v>
      </c>
      <c r="C25" s="308">
        <v>0</v>
      </c>
      <c r="D25" s="308">
        <v>2079107.4495541025</v>
      </c>
      <c r="E25" s="308">
        <v>0</v>
      </c>
      <c r="F25" s="305">
        <v>2079107.4495541025</v>
      </c>
      <c r="G25" s="308">
        <v>0</v>
      </c>
      <c r="H25" s="308">
        <v>0</v>
      </c>
      <c r="I25" s="308">
        <v>19032.54</v>
      </c>
      <c r="J25" s="308">
        <v>0</v>
      </c>
      <c r="K25" s="308">
        <f t="shared" si="0"/>
        <v>19032.54</v>
      </c>
    </row>
    <row r="26" spans="1:11" ht="16.5" customHeight="1" thickBot="1" x14ac:dyDescent="0.3">
      <c r="A26" s="144" t="s">
        <v>0</v>
      </c>
      <c r="B26" s="43">
        <v>408171132.66000003</v>
      </c>
      <c r="C26" s="43">
        <v>88088358.444000006</v>
      </c>
      <c r="D26" s="43">
        <v>247137850.3611947</v>
      </c>
      <c r="E26" s="43">
        <v>6363075.4810000006</v>
      </c>
      <c r="F26" s="43">
        <v>749760416.94619465</v>
      </c>
      <c r="G26" s="43">
        <v>6014278.1669999994</v>
      </c>
      <c r="H26" s="43">
        <v>1068198.929</v>
      </c>
      <c r="I26" s="43">
        <f>SUM(I9:I25)</f>
        <v>2280898.7921928</v>
      </c>
      <c r="J26" s="43">
        <v>120468.02934309858</v>
      </c>
      <c r="K26" s="43">
        <f>SUM(K9:K25)</f>
        <v>9483843.9175358992</v>
      </c>
    </row>
    <row r="27" spans="1:11" ht="14.25" customHeight="1" thickTop="1" x14ac:dyDescent="0.2">
      <c r="A27" s="265" t="s">
        <v>328</v>
      </c>
      <c r="B27" s="1"/>
      <c r="C27" s="1"/>
      <c r="D27" s="89"/>
      <c r="E27" s="89"/>
      <c r="F27" s="1"/>
    </row>
    <row r="28" spans="1:11" ht="12" customHeight="1" x14ac:dyDescent="0.2">
      <c r="A28" s="265" t="s">
        <v>171</v>
      </c>
      <c r="B28" s="1"/>
      <c r="C28" s="1"/>
      <c r="D28" s="89"/>
      <c r="E28" s="89"/>
      <c r="F28" s="1"/>
    </row>
    <row r="29" spans="1:11" ht="12.75" customHeight="1" x14ac:dyDescent="0.2">
      <c r="A29" s="266" t="s">
        <v>223</v>
      </c>
      <c r="B29" s="143"/>
      <c r="C29" s="169"/>
      <c r="D29" s="143"/>
      <c r="E29" s="143"/>
      <c r="F29" s="143"/>
    </row>
    <row r="30" spans="1:11" ht="12.75" customHeight="1" x14ac:dyDescent="0.2">
      <c r="A30" s="267" t="s">
        <v>332</v>
      </c>
      <c r="B30" s="241"/>
      <c r="C30" s="241"/>
      <c r="D30" s="241"/>
      <c r="E30" s="241"/>
      <c r="F30" s="241"/>
    </row>
    <row r="31" spans="1:11" ht="18.75" customHeight="1" x14ac:dyDescent="0.2">
      <c r="A31" s="6"/>
    </row>
    <row r="32" spans="1:11" ht="18.75" customHeight="1" x14ac:dyDescent="0.2"/>
    <row r="33" spans="4:6" ht="18.75" customHeight="1" x14ac:dyDescent="0.2"/>
    <row r="34" spans="4:6" ht="18.75" customHeight="1" x14ac:dyDescent="0.2"/>
    <row r="37" spans="4:6" x14ac:dyDescent="0.2">
      <c r="D37" s="10"/>
      <c r="E37" s="10"/>
      <c r="F37" s="10"/>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90" zoomScaleNormal="90" workbookViewId="0"/>
  </sheetViews>
  <sheetFormatPr baseColWidth="10" defaultRowHeight="12.75" x14ac:dyDescent="0.2"/>
  <cols>
    <col min="1" max="1" width="30" style="2" customWidth="1"/>
    <col min="2" max="2" width="12.85546875" style="2" customWidth="1"/>
    <col min="3" max="4" width="11.7109375" style="2" customWidth="1"/>
    <col min="5" max="5" width="16.28515625" style="2" customWidth="1"/>
    <col min="6" max="6" width="13" style="2" customWidth="1"/>
    <col min="7" max="7" width="14.140625" style="2" customWidth="1"/>
    <col min="8" max="8" width="12.42578125" style="2" customWidth="1"/>
    <col min="9" max="9" width="13.7109375" style="2" customWidth="1"/>
    <col min="10" max="10" width="15.5703125" style="2" customWidth="1"/>
    <col min="11" max="11" width="14.5703125" style="2" customWidth="1"/>
    <col min="12" max="12" width="14.42578125" style="2" customWidth="1"/>
    <col min="13" max="13" width="14.5703125" style="2" customWidth="1"/>
    <col min="14" max="14" width="10.85546875" style="2" customWidth="1"/>
    <col min="15" max="15" width="9.7109375" style="2" customWidth="1"/>
    <col min="16" max="16" width="13.5703125" style="2" customWidth="1"/>
    <col min="17" max="17" width="12.28515625" style="2" customWidth="1"/>
    <col min="18" max="19" width="12" style="2" customWidth="1"/>
    <col min="20" max="20" width="11.7109375" style="2" customWidth="1"/>
    <col min="21" max="16384" width="11.42578125" style="2"/>
  </cols>
  <sheetData>
    <row r="1" spans="1:20" ht="15.75" x14ac:dyDescent="0.25">
      <c r="A1" s="149" t="s">
        <v>407</v>
      </c>
    </row>
    <row r="2" spans="1:20" ht="18" customHeight="1" x14ac:dyDescent="0.25">
      <c r="A2" s="418" t="s">
        <v>53</v>
      </c>
      <c r="B2" s="409"/>
      <c r="C2" s="409"/>
      <c r="D2" s="409"/>
      <c r="E2" s="409"/>
      <c r="F2" s="409"/>
      <c r="G2" s="409"/>
      <c r="H2" s="409"/>
      <c r="I2" s="409"/>
      <c r="J2" s="409"/>
      <c r="K2" s="409"/>
      <c r="L2" s="409"/>
      <c r="M2" s="409"/>
      <c r="N2" s="409"/>
      <c r="O2" s="409"/>
      <c r="P2" s="409"/>
      <c r="Q2" s="409"/>
      <c r="R2" s="409"/>
      <c r="S2" s="409"/>
      <c r="T2" s="409"/>
    </row>
    <row r="3" spans="1:20" ht="14.25" customHeight="1" x14ac:dyDescent="0.2"/>
    <row r="4" spans="1:20" ht="15.75" x14ac:dyDescent="0.25">
      <c r="A4" s="417" t="s">
        <v>269</v>
      </c>
      <c r="B4" s="417"/>
      <c r="C4" s="417"/>
      <c r="D4" s="417"/>
      <c r="E4" s="417"/>
      <c r="F4" s="417"/>
      <c r="G4" s="417"/>
      <c r="H4" s="417"/>
      <c r="I4" s="417"/>
      <c r="J4" s="417"/>
      <c r="K4" s="417"/>
      <c r="L4" s="417"/>
      <c r="M4" s="417"/>
      <c r="N4" s="417"/>
      <c r="O4" s="417"/>
      <c r="P4" s="417"/>
      <c r="Q4" s="417"/>
      <c r="R4" s="417"/>
      <c r="S4" s="417"/>
      <c r="T4" s="417"/>
    </row>
    <row r="5" spans="1:20" ht="13.5" thickBot="1" x14ac:dyDescent="0.25"/>
    <row r="6" spans="1:20" ht="13.5" customHeight="1" thickTop="1" x14ac:dyDescent="0.2">
      <c r="A6" s="78"/>
      <c r="B6" s="412" t="s">
        <v>81</v>
      </c>
      <c r="C6" s="129"/>
      <c r="D6" s="419" t="s">
        <v>83</v>
      </c>
      <c r="E6" s="412" t="s">
        <v>84</v>
      </c>
      <c r="F6" s="412" t="s">
        <v>90</v>
      </c>
      <c r="G6" s="412" t="s">
        <v>26</v>
      </c>
      <c r="H6" s="412" t="s">
        <v>119</v>
      </c>
      <c r="I6" s="412" t="s">
        <v>85</v>
      </c>
      <c r="J6" s="412" t="s">
        <v>121</v>
      </c>
      <c r="K6" s="412" t="s">
        <v>86</v>
      </c>
      <c r="L6" s="412" t="s">
        <v>117</v>
      </c>
      <c r="M6" s="412" t="s">
        <v>120</v>
      </c>
      <c r="N6" s="129"/>
      <c r="O6" s="412" t="s">
        <v>88</v>
      </c>
      <c r="P6" s="412" t="s">
        <v>111</v>
      </c>
      <c r="Q6" s="412" t="s">
        <v>89</v>
      </c>
      <c r="R6" s="412" t="s">
        <v>118</v>
      </c>
      <c r="S6" s="420" t="s">
        <v>402</v>
      </c>
      <c r="T6" s="410" t="s">
        <v>273</v>
      </c>
    </row>
    <row r="7" spans="1:20" ht="13.5" customHeight="1" x14ac:dyDescent="0.2">
      <c r="A7" s="128" t="s">
        <v>27</v>
      </c>
      <c r="B7" s="415"/>
      <c r="C7" s="130" t="s">
        <v>82</v>
      </c>
      <c r="D7" s="413"/>
      <c r="E7" s="415"/>
      <c r="F7" s="415"/>
      <c r="G7" s="413"/>
      <c r="H7" s="413"/>
      <c r="I7" s="413"/>
      <c r="J7" s="413"/>
      <c r="K7" s="413"/>
      <c r="L7" s="413"/>
      <c r="M7" s="413"/>
      <c r="N7" s="131" t="s">
        <v>87</v>
      </c>
      <c r="O7" s="413"/>
      <c r="P7" s="413"/>
      <c r="Q7" s="413"/>
      <c r="R7" s="415"/>
      <c r="S7" s="421"/>
      <c r="T7" s="411"/>
    </row>
    <row r="8" spans="1:20" ht="13.5" customHeight="1" x14ac:dyDescent="0.2">
      <c r="A8" s="77"/>
      <c r="B8" s="416"/>
      <c r="C8" s="132"/>
      <c r="D8" s="414"/>
      <c r="E8" s="416"/>
      <c r="F8" s="416"/>
      <c r="G8" s="414"/>
      <c r="H8" s="414"/>
      <c r="I8" s="414"/>
      <c r="J8" s="414"/>
      <c r="K8" s="414"/>
      <c r="L8" s="414"/>
      <c r="M8" s="414"/>
      <c r="N8" s="133"/>
      <c r="O8" s="414"/>
      <c r="P8" s="414"/>
      <c r="Q8" s="414"/>
      <c r="R8" s="416"/>
      <c r="S8" s="422"/>
      <c r="T8" s="406"/>
    </row>
    <row r="9" spans="1:20" ht="16.5" customHeight="1" x14ac:dyDescent="0.25">
      <c r="A9" s="134" t="s">
        <v>32</v>
      </c>
      <c r="B9" s="27">
        <v>482</v>
      </c>
      <c r="C9" s="27">
        <v>15</v>
      </c>
      <c r="D9" s="27">
        <v>10</v>
      </c>
      <c r="E9" s="27">
        <v>211</v>
      </c>
      <c r="F9" s="27">
        <v>20</v>
      </c>
      <c r="G9" s="27">
        <v>212</v>
      </c>
      <c r="H9" s="27">
        <v>1301</v>
      </c>
      <c r="I9" s="27">
        <v>451</v>
      </c>
      <c r="J9" s="27">
        <v>670</v>
      </c>
      <c r="K9" s="27">
        <v>34</v>
      </c>
      <c r="L9" s="27">
        <v>1384</v>
      </c>
      <c r="M9" s="27">
        <v>2</v>
      </c>
      <c r="N9" s="27">
        <v>311</v>
      </c>
      <c r="O9" s="27">
        <v>1004</v>
      </c>
      <c r="P9" s="27">
        <v>3056</v>
      </c>
      <c r="Q9" s="27">
        <v>982</v>
      </c>
      <c r="R9" s="27">
        <v>0</v>
      </c>
      <c r="S9" s="544">
        <v>171</v>
      </c>
      <c r="T9" s="109">
        <f>SUM(B9:S9)</f>
        <v>10316</v>
      </c>
    </row>
    <row r="10" spans="1:20" ht="16.5" customHeight="1" x14ac:dyDescent="0.25">
      <c r="A10" s="135" t="s">
        <v>33</v>
      </c>
      <c r="B10" s="27">
        <v>99</v>
      </c>
      <c r="C10" s="27">
        <v>12</v>
      </c>
      <c r="D10" s="27">
        <v>15</v>
      </c>
      <c r="E10" s="27">
        <v>330</v>
      </c>
      <c r="F10" s="27">
        <v>9</v>
      </c>
      <c r="G10" s="27">
        <v>376</v>
      </c>
      <c r="H10" s="27">
        <v>2159</v>
      </c>
      <c r="I10" s="27">
        <v>644</v>
      </c>
      <c r="J10" s="27">
        <v>634</v>
      </c>
      <c r="K10" s="27">
        <v>132</v>
      </c>
      <c r="L10" s="27">
        <v>2395</v>
      </c>
      <c r="M10" s="27">
        <v>8</v>
      </c>
      <c r="N10" s="27">
        <v>404</v>
      </c>
      <c r="O10" s="27">
        <v>1616</v>
      </c>
      <c r="P10" s="27">
        <v>4641</v>
      </c>
      <c r="Q10" s="27">
        <v>1402</v>
      </c>
      <c r="R10" s="27">
        <v>3</v>
      </c>
      <c r="S10" s="544">
        <v>215</v>
      </c>
      <c r="T10" s="109">
        <f t="shared" ref="T10:T25" si="0">SUM(B10:S10)</f>
        <v>15094</v>
      </c>
    </row>
    <row r="11" spans="1:20" ht="16.5" customHeight="1" x14ac:dyDescent="0.25">
      <c r="A11" s="135" t="s">
        <v>34</v>
      </c>
      <c r="B11" s="27">
        <v>112</v>
      </c>
      <c r="C11" s="27">
        <v>18</v>
      </c>
      <c r="D11" s="27">
        <v>65</v>
      </c>
      <c r="E11" s="27">
        <v>576</v>
      </c>
      <c r="F11" s="27">
        <v>16</v>
      </c>
      <c r="G11" s="27">
        <v>747</v>
      </c>
      <c r="H11" s="27">
        <v>1965</v>
      </c>
      <c r="I11" s="27">
        <v>1038</v>
      </c>
      <c r="J11" s="27">
        <v>1294</v>
      </c>
      <c r="K11" s="27">
        <v>146</v>
      </c>
      <c r="L11" s="27">
        <v>4322</v>
      </c>
      <c r="M11" s="27">
        <v>3</v>
      </c>
      <c r="N11" s="27">
        <v>737</v>
      </c>
      <c r="O11" s="27">
        <v>2885</v>
      </c>
      <c r="P11" s="27">
        <v>7940</v>
      </c>
      <c r="Q11" s="27">
        <v>2646</v>
      </c>
      <c r="R11" s="27">
        <v>6</v>
      </c>
      <c r="S11" s="544">
        <v>545</v>
      </c>
      <c r="T11" s="109">
        <f t="shared" si="0"/>
        <v>25061</v>
      </c>
    </row>
    <row r="12" spans="1:20" ht="16.5" customHeight="1" x14ac:dyDescent="0.25">
      <c r="A12" s="135" t="s">
        <v>35</v>
      </c>
      <c r="B12" s="27">
        <v>220</v>
      </c>
      <c r="C12" s="27">
        <v>23</v>
      </c>
      <c r="D12" s="27">
        <v>121</v>
      </c>
      <c r="E12" s="27">
        <v>241</v>
      </c>
      <c r="F12" s="27">
        <v>49</v>
      </c>
      <c r="G12" s="27">
        <v>230</v>
      </c>
      <c r="H12" s="27">
        <v>962</v>
      </c>
      <c r="I12" s="27">
        <v>473</v>
      </c>
      <c r="J12" s="27">
        <v>409</v>
      </c>
      <c r="K12" s="27">
        <v>47</v>
      </c>
      <c r="L12" s="27">
        <v>1593</v>
      </c>
      <c r="M12" s="27">
        <v>0</v>
      </c>
      <c r="N12" s="27">
        <v>218</v>
      </c>
      <c r="O12" s="27">
        <v>955</v>
      </c>
      <c r="P12" s="27">
        <v>3882</v>
      </c>
      <c r="Q12" s="27">
        <v>1074</v>
      </c>
      <c r="R12" s="27">
        <v>1</v>
      </c>
      <c r="S12" s="544">
        <v>246</v>
      </c>
      <c r="T12" s="109">
        <f t="shared" si="0"/>
        <v>10744</v>
      </c>
    </row>
    <row r="13" spans="1:20" ht="16.5" customHeight="1" x14ac:dyDescent="0.25">
      <c r="A13" s="135" t="s">
        <v>36</v>
      </c>
      <c r="B13" s="27">
        <v>1111</v>
      </c>
      <c r="C13" s="27">
        <v>22</v>
      </c>
      <c r="D13" s="27">
        <v>137</v>
      </c>
      <c r="E13" s="27">
        <v>545</v>
      </c>
      <c r="F13" s="27">
        <v>121</v>
      </c>
      <c r="G13" s="27">
        <v>663</v>
      </c>
      <c r="H13" s="27">
        <v>2360</v>
      </c>
      <c r="I13" s="27">
        <v>1067</v>
      </c>
      <c r="J13" s="27">
        <v>1288</v>
      </c>
      <c r="K13" s="27">
        <v>143</v>
      </c>
      <c r="L13" s="27">
        <v>5091</v>
      </c>
      <c r="M13" s="27">
        <v>11</v>
      </c>
      <c r="N13" s="27">
        <v>802</v>
      </c>
      <c r="O13" s="27">
        <v>3340</v>
      </c>
      <c r="P13" s="27">
        <v>9620</v>
      </c>
      <c r="Q13" s="27">
        <v>3191</v>
      </c>
      <c r="R13" s="27">
        <v>7</v>
      </c>
      <c r="S13" s="544">
        <v>707</v>
      </c>
      <c r="T13" s="109">
        <f t="shared" si="0"/>
        <v>30226</v>
      </c>
    </row>
    <row r="14" spans="1:20" ht="16.5" customHeight="1" x14ac:dyDescent="0.25">
      <c r="A14" s="135" t="s">
        <v>37</v>
      </c>
      <c r="B14" s="27">
        <v>2195</v>
      </c>
      <c r="C14" s="27">
        <v>23</v>
      </c>
      <c r="D14" s="27">
        <v>86</v>
      </c>
      <c r="E14" s="27">
        <v>1509</v>
      </c>
      <c r="F14" s="27">
        <v>141</v>
      </c>
      <c r="G14" s="27">
        <v>1684</v>
      </c>
      <c r="H14" s="27">
        <v>6697</v>
      </c>
      <c r="I14" s="27">
        <v>2149</v>
      </c>
      <c r="J14" s="27">
        <v>3285</v>
      </c>
      <c r="K14" s="27">
        <v>696</v>
      </c>
      <c r="L14" s="27">
        <v>14880</v>
      </c>
      <c r="M14" s="27">
        <v>33</v>
      </c>
      <c r="N14" s="27">
        <v>2663</v>
      </c>
      <c r="O14" s="27">
        <v>9115</v>
      </c>
      <c r="P14" s="27">
        <v>22166</v>
      </c>
      <c r="Q14" s="27">
        <v>12269</v>
      </c>
      <c r="R14" s="27">
        <v>13</v>
      </c>
      <c r="S14" s="544">
        <v>1328</v>
      </c>
      <c r="T14" s="109">
        <f t="shared" si="0"/>
        <v>80932</v>
      </c>
    </row>
    <row r="15" spans="1:20" ht="16.5" customHeight="1" x14ac:dyDescent="0.25">
      <c r="A15" s="135" t="s">
        <v>116</v>
      </c>
      <c r="B15" s="27">
        <v>2691</v>
      </c>
      <c r="C15" s="27">
        <v>1</v>
      </c>
      <c r="D15" s="27">
        <v>38</v>
      </c>
      <c r="E15" s="27">
        <v>955</v>
      </c>
      <c r="F15" s="27">
        <v>128</v>
      </c>
      <c r="G15" s="27">
        <v>893</v>
      </c>
      <c r="H15" s="27">
        <v>3288</v>
      </c>
      <c r="I15" s="27">
        <v>884</v>
      </c>
      <c r="J15" s="27">
        <v>1602</v>
      </c>
      <c r="K15" s="27">
        <v>167</v>
      </c>
      <c r="L15" s="27">
        <v>4949</v>
      </c>
      <c r="M15" s="27">
        <v>16</v>
      </c>
      <c r="N15" s="27">
        <v>831</v>
      </c>
      <c r="O15" s="27">
        <v>3489</v>
      </c>
      <c r="P15" s="27">
        <v>9140</v>
      </c>
      <c r="Q15" s="27">
        <v>5601</v>
      </c>
      <c r="R15" s="27">
        <v>4</v>
      </c>
      <c r="S15" s="544">
        <v>657</v>
      </c>
      <c r="T15" s="109">
        <f t="shared" si="0"/>
        <v>35334</v>
      </c>
    </row>
    <row r="16" spans="1:20" ht="16.5" customHeight="1" x14ac:dyDescent="0.25">
      <c r="A16" s="135" t="s">
        <v>39</v>
      </c>
      <c r="B16" s="27">
        <v>3178</v>
      </c>
      <c r="C16" s="27">
        <v>13</v>
      </c>
      <c r="D16" s="27">
        <v>23</v>
      </c>
      <c r="E16" s="27">
        <v>1030</v>
      </c>
      <c r="F16" s="27">
        <v>228</v>
      </c>
      <c r="G16" s="27">
        <v>1173</v>
      </c>
      <c r="H16" s="27">
        <v>3766</v>
      </c>
      <c r="I16" s="27">
        <v>1024</v>
      </c>
      <c r="J16" s="27">
        <v>2197</v>
      </c>
      <c r="K16" s="27">
        <v>214</v>
      </c>
      <c r="L16" s="27">
        <v>5814</v>
      </c>
      <c r="M16" s="27">
        <v>16</v>
      </c>
      <c r="N16" s="27">
        <v>1095</v>
      </c>
      <c r="O16" s="27">
        <v>4118</v>
      </c>
      <c r="P16" s="27">
        <v>10232</v>
      </c>
      <c r="Q16" s="27">
        <v>5896</v>
      </c>
      <c r="R16" s="27">
        <v>5</v>
      </c>
      <c r="S16" s="544">
        <v>952</v>
      </c>
      <c r="T16" s="109">
        <f t="shared" si="0"/>
        <v>40974</v>
      </c>
    </row>
    <row r="17" spans="1:20" ht="16.5" customHeight="1" x14ac:dyDescent="0.25">
      <c r="A17" s="135" t="s">
        <v>400</v>
      </c>
      <c r="B17" s="27">
        <v>1268</v>
      </c>
      <c r="C17" s="27">
        <v>0</v>
      </c>
      <c r="D17" s="27">
        <v>10</v>
      </c>
      <c r="E17" s="27">
        <v>406</v>
      </c>
      <c r="F17" s="27">
        <v>137</v>
      </c>
      <c r="G17" s="27">
        <v>415</v>
      </c>
      <c r="H17" s="27">
        <v>1567</v>
      </c>
      <c r="I17" s="27">
        <v>467</v>
      </c>
      <c r="J17" s="27">
        <v>897</v>
      </c>
      <c r="K17" s="27">
        <v>93</v>
      </c>
      <c r="L17" s="27">
        <v>2364</v>
      </c>
      <c r="M17" s="27">
        <v>5</v>
      </c>
      <c r="N17" s="27">
        <v>467</v>
      </c>
      <c r="O17" s="27">
        <v>2089</v>
      </c>
      <c r="P17" s="27">
        <v>4302</v>
      </c>
      <c r="Q17" s="27">
        <v>2375</v>
      </c>
      <c r="R17" s="27">
        <v>6</v>
      </c>
      <c r="S17" s="544">
        <v>340</v>
      </c>
      <c r="T17" s="109">
        <f t="shared" si="0"/>
        <v>17208</v>
      </c>
    </row>
    <row r="18" spans="1:20" ht="16.5" customHeight="1" x14ac:dyDescent="0.25">
      <c r="A18" s="135" t="s">
        <v>40</v>
      </c>
      <c r="B18" s="27">
        <v>1543</v>
      </c>
      <c r="C18" s="27">
        <v>147</v>
      </c>
      <c r="D18" s="27">
        <v>49</v>
      </c>
      <c r="E18" s="27">
        <v>1278</v>
      </c>
      <c r="F18" s="27">
        <v>107</v>
      </c>
      <c r="G18" s="27">
        <v>1357</v>
      </c>
      <c r="H18" s="27">
        <v>4859</v>
      </c>
      <c r="I18" s="27">
        <v>1347</v>
      </c>
      <c r="J18" s="27">
        <v>3001</v>
      </c>
      <c r="K18" s="27">
        <v>356</v>
      </c>
      <c r="L18" s="27">
        <v>11653</v>
      </c>
      <c r="M18" s="27">
        <v>36</v>
      </c>
      <c r="N18" s="27">
        <v>2067</v>
      </c>
      <c r="O18" s="27">
        <v>8937</v>
      </c>
      <c r="P18" s="27">
        <v>17251</v>
      </c>
      <c r="Q18" s="27">
        <v>7403</v>
      </c>
      <c r="R18" s="27">
        <v>15</v>
      </c>
      <c r="S18" s="544">
        <v>2526</v>
      </c>
      <c r="T18" s="109">
        <f t="shared" si="0"/>
        <v>63932</v>
      </c>
    </row>
    <row r="19" spans="1:20" ht="16.5" customHeight="1" x14ac:dyDescent="0.25">
      <c r="A19" s="135" t="s">
        <v>41</v>
      </c>
      <c r="B19" s="27">
        <v>1698</v>
      </c>
      <c r="C19" s="27">
        <v>7</v>
      </c>
      <c r="D19" s="27">
        <v>17</v>
      </c>
      <c r="E19" s="27">
        <v>924</v>
      </c>
      <c r="F19" s="27">
        <v>208</v>
      </c>
      <c r="G19" s="27">
        <v>1010</v>
      </c>
      <c r="H19" s="27">
        <v>3125</v>
      </c>
      <c r="I19" s="27">
        <v>1013</v>
      </c>
      <c r="J19" s="27">
        <v>1617</v>
      </c>
      <c r="K19" s="27">
        <v>203</v>
      </c>
      <c r="L19" s="27">
        <v>6841</v>
      </c>
      <c r="M19" s="27">
        <v>5</v>
      </c>
      <c r="N19" s="27">
        <v>1382</v>
      </c>
      <c r="O19" s="27">
        <v>4765</v>
      </c>
      <c r="P19" s="27">
        <v>11234</v>
      </c>
      <c r="Q19" s="27">
        <v>4554</v>
      </c>
      <c r="R19" s="27">
        <v>5</v>
      </c>
      <c r="S19" s="544">
        <v>690</v>
      </c>
      <c r="T19" s="109">
        <f t="shared" si="0"/>
        <v>39298</v>
      </c>
    </row>
    <row r="20" spans="1:20" ht="16.5" customHeight="1" x14ac:dyDescent="0.25">
      <c r="A20" s="135" t="s">
        <v>42</v>
      </c>
      <c r="B20" s="27">
        <v>895</v>
      </c>
      <c r="C20" s="27">
        <v>15</v>
      </c>
      <c r="D20" s="27">
        <v>13</v>
      </c>
      <c r="E20" s="27">
        <v>395</v>
      </c>
      <c r="F20" s="27">
        <v>105</v>
      </c>
      <c r="G20" s="27">
        <v>504</v>
      </c>
      <c r="H20" s="27">
        <v>1231</v>
      </c>
      <c r="I20" s="27">
        <v>490</v>
      </c>
      <c r="J20" s="27">
        <v>688</v>
      </c>
      <c r="K20" s="27">
        <v>75</v>
      </c>
      <c r="L20" s="27">
        <v>2489</v>
      </c>
      <c r="M20" s="27">
        <v>3</v>
      </c>
      <c r="N20" s="27">
        <v>526</v>
      </c>
      <c r="O20" s="27">
        <v>1829</v>
      </c>
      <c r="P20" s="27">
        <v>4843</v>
      </c>
      <c r="Q20" s="27">
        <v>1984</v>
      </c>
      <c r="R20" s="27">
        <v>3</v>
      </c>
      <c r="S20" s="544">
        <v>369</v>
      </c>
      <c r="T20" s="109">
        <f t="shared" si="0"/>
        <v>16457</v>
      </c>
    </row>
    <row r="21" spans="1:20" ht="16.5" customHeight="1" x14ac:dyDescent="0.25">
      <c r="A21" s="136" t="s">
        <v>43</v>
      </c>
      <c r="B21" s="27">
        <v>1632</v>
      </c>
      <c r="C21" s="27">
        <v>215</v>
      </c>
      <c r="D21" s="27">
        <v>15</v>
      </c>
      <c r="E21" s="27">
        <v>899</v>
      </c>
      <c r="F21" s="27">
        <v>180</v>
      </c>
      <c r="G21" s="27">
        <v>1212</v>
      </c>
      <c r="H21" s="27">
        <v>3129</v>
      </c>
      <c r="I21" s="27">
        <v>1047</v>
      </c>
      <c r="J21" s="27">
        <v>1653</v>
      </c>
      <c r="K21" s="27">
        <v>194</v>
      </c>
      <c r="L21" s="27">
        <v>5830</v>
      </c>
      <c r="M21" s="27">
        <v>12</v>
      </c>
      <c r="N21" s="27">
        <v>1049</v>
      </c>
      <c r="O21" s="27">
        <v>3595</v>
      </c>
      <c r="P21" s="27">
        <v>9525</v>
      </c>
      <c r="Q21" s="27">
        <v>4471</v>
      </c>
      <c r="R21" s="27">
        <v>5</v>
      </c>
      <c r="S21" s="544">
        <v>1156</v>
      </c>
      <c r="T21" s="109">
        <f t="shared" si="0"/>
        <v>35819</v>
      </c>
    </row>
    <row r="22" spans="1:20" ht="16.5" customHeight="1" x14ac:dyDescent="0.25">
      <c r="A22" s="136" t="s">
        <v>44</v>
      </c>
      <c r="B22" s="27">
        <v>178</v>
      </c>
      <c r="C22" s="27">
        <v>36</v>
      </c>
      <c r="D22" s="27">
        <v>1</v>
      </c>
      <c r="E22" s="27">
        <v>119</v>
      </c>
      <c r="F22" s="27">
        <v>37</v>
      </c>
      <c r="G22" s="27">
        <v>211</v>
      </c>
      <c r="H22" s="27">
        <v>499</v>
      </c>
      <c r="I22" s="27">
        <v>229</v>
      </c>
      <c r="J22" s="27">
        <v>264</v>
      </c>
      <c r="K22" s="27">
        <v>9</v>
      </c>
      <c r="L22" s="27">
        <v>908</v>
      </c>
      <c r="M22" s="27">
        <v>2</v>
      </c>
      <c r="N22" s="27">
        <v>131</v>
      </c>
      <c r="O22" s="27">
        <v>473</v>
      </c>
      <c r="P22" s="27">
        <v>2248</v>
      </c>
      <c r="Q22" s="27">
        <v>564</v>
      </c>
      <c r="R22" s="27">
        <v>1</v>
      </c>
      <c r="S22" s="544">
        <v>157</v>
      </c>
      <c r="T22" s="109">
        <f t="shared" si="0"/>
        <v>6067</v>
      </c>
    </row>
    <row r="23" spans="1:20" ht="16.5" customHeight="1" x14ac:dyDescent="0.25">
      <c r="A23" s="135" t="s">
        <v>45</v>
      </c>
      <c r="B23" s="27">
        <v>177</v>
      </c>
      <c r="C23" s="27">
        <v>208</v>
      </c>
      <c r="D23" s="27">
        <v>3</v>
      </c>
      <c r="E23" s="27">
        <v>184</v>
      </c>
      <c r="F23" s="27">
        <v>3</v>
      </c>
      <c r="G23" s="27">
        <v>358</v>
      </c>
      <c r="H23" s="27">
        <v>753</v>
      </c>
      <c r="I23" s="27">
        <v>397</v>
      </c>
      <c r="J23" s="27">
        <v>512</v>
      </c>
      <c r="K23" s="27">
        <v>61</v>
      </c>
      <c r="L23" s="27">
        <v>1412</v>
      </c>
      <c r="M23" s="27">
        <v>5</v>
      </c>
      <c r="N23" s="27">
        <v>219</v>
      </c>
      <c r="O23" s="27">
        <v>905</v>
      </c>
      <c r="P23" s="27">
        <v>2888</v>
      </c>
      <c r="Q23" s="27">
        <v>1046</v>
      </c>
      <c r="R23" s="27">
        <v>0</v>
      </c>
      <c r="S23" s="544">
        <v>311</v>
      </c>
      <c r="T23" s="109">
        <f t="shared" si="0"/>
        <v>9442</v>
      </c>
    </row>
    <row r="24" spans="1:20" ht="16.5" customHeight="1" x14ac:dyDescent="0.25">
      <c r="A24" s="135" t="s">
        <v>46</v>
      </c>
      <c r="B24" s="27">
        <v>3575</v>
      </c>
      <c r="C24" s="27">
        <v>27</v>
      </c>
      <c r="D24" s="27">
        <v>130</v>
      </c>
      <c r="E24" s="27">
        <v>6808</v>
      </c>
      <c r="F24" s="27">
        <v>190</v>
      </c>
      <c r="G24" s="27">
        <v>6270</v>
      </c>
      <c r="H24" s="27">
        <v>25997</v>
      </c>
      <c r="I24" s="27">
        <v>5660</v>
      </c>
      <c r="J24" s="27">
        <v>9796</v>
      </c>
      <c r="K24" s="27">
        <v>5996</v>
      </c>
      <c r="L24" s="27">
        <v>88033</v>
      </c>
      <c r="M24" s="27">
        <v>131</v>
      </c>
      <c r="N24" s="27">
        <v>11101</v>
      </c>
      <c r="O24" s="27">
        <v>44314</v>
      </c>
      <c r="P24" s="27">
        <v>134378</v>
      </c>
      <c r="Q24" s="27">
        <v>93264</v>
      </c>
      <c r="R24" s="27">
        <v>63</v>
      </c>
      <c r="S24" s="544">
        <v>7955</v>
      </c>
      <c r="T24" s="109">
        <f t="shared" si="0"/>
        <v>443688</v>
      </c>
    </row>
    <row r="25" spans="1:20" ht="16.5" customHeight="1" x14ac:dyDescent="0.25">
      <c r="A25" s="302" t="s">
        <v>402</v>
      </c>
      <c r="B25" s="27">
        <v>4</v>
      </c>
      <c r="C25" s="27">
        <v>0</v>
      </c>
      <c r="D25" s="27">
        <v>0</v>
      </c>
      <c r="E25" s="27">
        <v>21</v>
      </c>
      <c r="F25" s="27">
        <v>0</v>
      </c>
      <c r="G25" s="27">
        <v>49</v>
      </c>
      <c r="H25" s="27">
        <v>53</v>
      </c>
      <c r="I25" s="27">
        <v>13</v>
      </c>
      <c r="J25" s="27">
        <v>25</v>
      </c>
      <c r="K25" s="27">
        <v>25</v>
      </c>
      <c r="L25" s="27">
        <v>1376</v>
      </c>
      <c r="M25" s="27">
        <v>0</v>
      </c>
      <c r="N25" s="27">
        <v>347</v>
      </c>
      <c r="O25" s="27">
        <v>586</v>
      </c>
      <c r="P25" s="27">
        <v>4079</v>
      </c>
      <c r="Q25" s="27">
        <v>2</v>
      </c>
      <c r="R25" s="27">
        <v>0</v>
      </c>
      <c r="S25" s="544">
        <v>4631</v>
      </c>
      <c r="T25" s="109">
        <f t="shared" si="0"/>
        <v>11211</v>
      </c>
    </row>
    <row r="26" spans="1:20" ht="19.5" customHeight="1" thickBot="1" x14ac:dyDescent="0.3">
      <c r="A26" s="79" t="s">
        <v>0</v>
      </c>
      <c r="B26" s="326">
        <f>SUM(B9:B25)</f>
        <v>21058</v>
      </c>
      <c r="C26" s="326">
        <f t="shared" ref="C26:T26" si="1">SUM(C9:C25)</f>
        <v>782</v>
      </c>
      <c r="D26" s="326">
        <f t="shared" si="1"/>
        <v>733</v>
      </c>
      <c r="E26" s="326">
        <f t="shared" si="1"/>
        <v>16431</v>
      </c>
      <c r="F26" s="326">
        <f t="shared" si="1"/>
        <v>1679</v>
      </c>
      <c r="G26" s="326">
        <f t="shared" si="1"/>
        <v>17364</v>
      </c>
      <c r="H26" s="326">
        <f t="shared" si="1"/>
        <v>63711</v>
      </c>
      <c r="I26" s="326">
        <f t="shared" si="1"/>
        <v>18393</v>
      </c>
      <c r="J26" s="326">
        <f t="shared" si="1"/>
        <v>29832</v>
      </c>
      <c r="K26" s="326">
        <f t="shared" si="1"/>
        <v>8591</v>
      </c>
      <c r="L26" s="326">
        <f t="shared" si="1"/>
        <v>161334</v>
      </c>
      <c r="M26" s="326">
        <f t="shared" si="1"/>
        <v>288</v>
      </c>
      <c r="N26" s="326">
        <f t="shared" si="1"/>
        <v>24350</v>
      </c>
      <c r="O26" s="326">
        <f t="shared" si="1"/>
        <v>94015</v>
      </c>
      <c r="P26" s="326">
        <f t="shared" si="1"/>
        <v>261425</v>
      </c>
      <c r="Q26" s="326">
        <f t="shared" si="1"/>
        <v>148724</v>
      </c>
      <c r="R26" s="326">
        <f t="shared" si="1"/>
        <v>137</v>
      </c>
      <c r="S26" s="326">
        <f t="shared" si="1"/>
        <v>22956</v>
      </c>
      <c r="T26" s="326">
        <f t="shared" si="1"/>
        <v>891803</v>
      </c>
    </row>
    <row r="27" spans="1:20" ht="14.25" customHeight="1" thickTop="1" x14ac:dyDescent="0.25">
      <c r="A27" s="142" t="s">
        <v>227</v>
      </c>
      <c r="B27" s="544"/>
      <c r="C27" s="544"/>
      <c r="D27" s="544"/>
      <c r="E27" s="544"/>
      <c r="F27" s="544"/>
      <c r="G27" s="544"/>
      <c r="H27" s="544"/>
      <c r="I27" s="544"/>
      <c r="J27" s="544"/>
      <c r="K27" s="544"/>
      <c r="L27" s="544"/>
      <c r="M27" s="544"/>
      <c r="N27" s="544"/>
      <c r="O27" s="544"/>
      <c r="P27" s="544"/>
      <c r="Q27" s="544"/>
      <c r="R27" s="544"/>
      <c r="S27" s="544"/>
      <c r="T27" s="544"/>
    </row>
    <row r="28" spans="1:20" x14ac:dyDescent="0.2">
      <c r="A28" s="46" t="s">
        <v>333</v>
      </c>
    </row>
    <row r="29" spans="1:20" x14ac:dyDescent="0.2">
      <c r="A29" s="46"/>
    </row>
    <row r="31" spans="1:20" ht="15.75" x14ac:dyDescent="0.25">
      <c r="A31" s="47"/>
    </row>
    <row r="32" spans="1:20" x14ac:dyDescent="0.2">
      <c r="A32" s="142"/>
    </row>
  </sheetData>
  <mergeCells count="19">
    <mergeCell ref="O6:O8"/>
    <mergeCell ref="P6:P8"/>
    <mergeCell ref="S6:S8"/>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Andrea Elizabeth Quintrilef Almuna</cp:lastModifiedBy>
  <cp:lastPrinted>2013-11-04T19:36:41Z</cp:lastPrinted>
  <dcterms:created xsi:type="dcterms:W3CDTF">1997-10-28T16:54:27Z</dcterms:created>
  <dcterms:modified xsi:type="dcterms:W3CDTF">2020-02-17T19:29:52Z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